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Шалаева\"/>
    </mc:Choice>
  </mc:AlternateContent>
  <xr:revisionPtr revIDLastSave="0" documentId="13_ncr:1_{5445275C-BCCE-455B-9898-24A039D4D5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11013307" localSheetId="0">Лист1!$A$2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E7" i="1" l="1"/>
  <c r="D7" i="1"/>
  <c r="E5" i="1" l="1"/>
  <c r="E6" i="1"/>
  <c r="E8" i="1"/>
  <c r="E9" i="1"/>
  <c r="E10" i="1"/>
  <c r="E11" i="1"/>
  <c r="E12" i="1"/>
  <c r="E14" i="1"/>
  <c r="E15" i="1"/>
  <c r="E4" i="1"/>
  <c r="D5" i="1"/>
  <c r="D6" i="1"/>
  <c r="D8" i="1"/>
  <c r="D9" i="1"/>
  <c r="D10" i="1"/>
  <c r="D12" i="1"/>
  <c r="D14" i="1"/>
  <c r="D15" i="1"/>
  <c r="D4" i="1"/>
</calcChain>
</file>

<file path=xl/sharedStrings.xml><?xml version="1.0" encoding="utf-8"?>
<sst xmlns="http://schemas.openxmlformats.org/spreadsheetml/2006/main" count="19" uniqueCount="19">
  <si>
    <t>Показатели</t>
  </si>
  <si>
    <t>Оборот организаций по всем видам экономической деятельности, млн. руб.</t>
  </si>
  <si>
    <t>Отгружено товаров собственного производства, выполнено работ и услуг собственными силами, млн. руб.</t>
  </si>
  <si>
    <t>Численность населения, чел</t>
  </si>
  <si>
    <t>Наличие скота, голов</t>
  </si>
  <si>
    <t>-КРС</t>
  </si>
  <si>
    <t>в т.ч. коров</t>
  </si>
  <si>
    <t xml:space="preserve">Уровень безработицы, % </t>
  </si>
  <si>
    <t xml:space="preserve">Число безработных, чел </t>
  </si>
  <si>
    <t xml:space="preserve">                   </t>
  </si>
  <si>
    <t>Темп роста, % к аналогичному периоду прошлого года</t>
  </si>
  <si>
    <t>Отклонение (-, +) к аналогичному периоду прошлого года</t>
  </si>
  <si>
    <t>Оборот розничной торговли, млн. руб.</t>
  </si>
  <si>
    <t xml:space="preserve">Оборот общественного питания, млн.руб. </t>
  </si>
  <si>
    <t xml:space="preserve">Финансово-экономические показатели МО "Цильнинский район" за январь 2026г </t>
  </si>
  <si>
    <t>Январь 2026г</t>
  </si>
  <si>
    <t>Январь 2025г</t>
  </si>
  <si>
    <t>Инвестиции в основной капитал, млн. руб. (январь-декабрь 2025)</t>
  </si>
  <si>
    <t>Среднемесячная заработная плата, руб. (январь-декабрь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</si>
</sst>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tabSelected="1" zoomScale="118" zoomScaleNormal="118" workbookViewId="0">
      <selection activeCell="I6" sqref="I6"/>
    </sheetView>
  </sheetViews>
  <sheetFormatPr defaultRowHeight="15.75" x14ac:dyDescent="0.25"/>
  <cols>
    <col min="1" max="1" width="34" style="7" customWidth="1"/>
    <col min="2" max="2" width="11.5703125" style="7" customWidth="1"/>
    <col min="3" max="3" width="11.28515625" style="7" customWidth="1"/>
    <col min="4" max="4" width="14" style="7" customWidth="1"/>
    <col min="5" max="5" width="16.85546875" style="7" customWidth="1"/>
    <col min="6" max="16384" width="9.140625" style="7"/>
  </cols>
  <sheetData>
    <row r="2" spans="1:8" ht="33" customHeight="1" thickBot="1" x14ac:dyDescent="0.3">
      <c r="A2" s="8" t="s">
        <v>14</v>
      </c>
      <c r="B2" s="9"/>
      <c r="C2" s="9"/>
      <c r="D2" s="9"/>
      <c r="E2" s="9"/>
    </row>
    <row r="3" spans="1:8" ht="96.75" customHeight="1" thickBot="1" x14ac:dyDescent="0.3">
      <c r="A3" s="1" t="s">
        <v>0</v>
      </c>
      <c r="B3" s="2" t="s">
        <v>16</v>
      </c>
      <c r="C3" s="2" t="s">
        <v>15</v>
      </c>
      <c r="D3" s="2" t="s">
        <v>10</v>
      </c>
      <c r="E3" s="2" t="s">
        <v>11</v>
      </c>
    </row>
    <row r="4" spans="1:8" s="10" customFormat="1" ht="48.75" customHeight="1" thickBot="1" x14ac:dyDescent="0.3">
      <c r="A4" s="3" t="s">
        <v>1</v>
      </c>
      <c r="B4" s="4">
        <v>1396.8</v>
      </c>
      <c r="C4" s="4">
        <v>1169.2</v>
      </c>
      <c r="D4" s="5">
        <f t="shared" ref="D4:D10" si="0">C4/B4*100</f>
        <v>83.705612829324167</v>
      </c>
      <c r="E4" s="4">
        <f t="shared" ref="E4:E10" si="1">C4-B4</f>
        <v>-227.59999999999991</v>
      </c>
    </row>
    <row r="5" spans="1:8" s="10" customFormat="1" ht="49.5" customHeight="1" thickBot="1" x14ac:dyDescent="0.3">
      <c r="A5" s="3" t="s">
        <v>2</v>
      </c>
      <c r="B5" s="4">
        <v>1191</v>
      </c>
      <c r="C5" s="4">
        <v>949.3</v>
      </c>
      <c r="D5" s="5">
        <f t="shared" si="0"/>
        <v>79.706129303106636</v>
      </c>
      <c r="E5" s="4">
        <f t="shared" si="1"/>
        <v>-241.70000000000005</v>
      </c>
    </row>
    <row r="6" spans="1:8" s="10" customFormat="1" ht="34.5" customHeight="1" thickBot="1" x14ac:dyDescent="0.3">
      <c r="A6" s="3" t="s">
        <v>12</v>
      </c>
      <c r="B6" s="4">
        <v>123.3</v>
      </c>
      <c r="C6" s="4">
        <v>141.6</v>
      </c>
      <c r="D6" s="5">
        <f t="shared" si="0"/>
        <v>114.84184914841849</v>
      </c>
      <c r="E6" s="4">
        <f t="shared" si="1"/>
        <v>18.299999999999997</v>
      </c>
    </row>
    <row r="7" spans="1:8" s="10" customFormat="1" ht="32.25" thickBot="1" x14ac:dyDescent="0.3">
      <c r="A7" s="3" t="s">
        <v>13</v>
      </c>
      <c r="B7" s="4">
        <v>2.2269999999999999</v>
      </c>
      <c r="C7" s="4">
        <v>2.274</v>
      </c>
      <c r="D7" s="5">
        <f t="shared" si="0"/>
        <v>102.11046250561293</v>
      </c>
      <c r="E7" s="4">
        <f t="shared" si="1"/>
        <v>4.7000000000000153E-2</v>
      </c>
      <c r="H7" s="10" t="s">
        <v>9</v>
      </c>
    </row>
    <row r="8" spans="1:8" s="10" customFormat="1" ht="16.5" thickBot="1" x14ac:dyDescent="0.3">
      <c r="A8" s="3" t="s">
        <v>3</v>
      </c>
      <c r="B8" s="4">
        <v>22718</v>
      </c>
      <c r="C8" s="4">
        <v>22718</v>
      </c>
      <c r="D8" s="5">
        <f t="shared" si="0"/>
        <v>100</v>
      </c>
      <c r="E8" s="4">
        <f t="shared" si="1"/>
        <v>0</v>
      </c>
    </row>
    <row r="9" spans="1:8" ht="16.5" thickBot="1" x14ac:dyDescent="0.3">
      <c r="A9" s="3" t="s">
        <v>7</v>
      </c>
      <c r="B9" s="4">
        <v>0.2</v>
      </c>
      <c r="C9" s="4">
        <v>0.39</v>
      </c>
      <c r="D9" s="5">
        <f t="shared" si="0"/>
        <v>195</v>
      </c>
      <c r="E9" s="4">
        <f t="shared" si="1"/>
        <v>0.19</v>
      </c>
    </row>
    <row r="10" spans="1:8" ht="16.5" thickBot="1" x14ac:dyDescent="0.3">
      <c r="A10" s="3" t="s">
        <v>8</v>
      </c>
      <c r="B10" s="4">
        <v>23</v>
      </c>
      <c r="C10" s="4">
        <v>45</v>
      </c>
      <c r="D10" s="5">
        <f t="shared" si="0"/>
        <v>195.65217391304347</v>
      </c>
      <c r="E10" s="4">
        <f t="shared" si="1"/>
        <v>22</v>
      </c>
    </row>
    <row r="11" spans="1:8" s="10" customFormat="1" ht="33" customHeight="1" thickBot="1" x14ac:dyDescent="0.3">
      <c r="A11" s="3" t="s">
        <v>18</v>
      </c>
      <c r="B11" s="4">
        <v>45199.199999999997</v>
      </c>
      <c r="C11" s="4">
        <v>52295.5</v>
      </c>
      <c r="D11" s="5">
        <f>C11/B11*100</f>
        <v>115.70005663817059</v>
      </c>
      <c r="E11" s="4">
        <f>C11-B11</f>
        <v>7096.3000000000029</v>
      </c>
    </row>
    <row r="12" spans="1:8" s="10" customFormat="1" ht="35.25" customHeight="1" thickBot="1" x14ac:dyDescent="0.3">
      <c r="A12" s="3" t="s">
        <v>17</v>
      </c>
      <c r="B12" s="4">
        <v>763.3</v>
      </c>
      <c r="C12" s="4">
        <v>242.7</v>
      </c>
      <c r="D12" s="5">
        <f>C12/B12*100</f>
        <v>31.796148303419365</v>
      </c>
      <c r="E12" s="4">
        <f>C12-B12</f>
        <v>-520.59999999999991</v>
      </c>
    </row>
    <row r="13" spans="1:8" s="10" customFormat="1" ht="16.5" thickBot="1" x14ac:dyDescent="0.3">
      <c r="A13" s="3" t="s">
        <v>4</v>
      </c>
      <c r="B13" s="4"/>
      <c r="C13" s="4"/>
      <c r="D13" s="5"/>
      <c r="E13" s="4"/>
    </row>
    <row r="14" spans="1:8" s="10" customFormat="1" ht="16.5" thickBot="1" x14ac:dyDescent="0.3">
      <c r="A14" s="3" t="s">
        <v>5</v>
      </c>
      <c r="B14" s="4">
        <v>830</v>
      </c>
      <c r="C14" s="4">
        <v>730</v>
      </c>
      <c r="D14" s="5">
        <f>C14/B14*100</f>
        <v>87.951807228915655</v>
      </c>
      <c r="E14" s="4">
        <f>C14-B14</f>
        <v>-100</v>
      </c>
    </row>
    <row r="15" spans="1:8" s="10" customFormat="1" ht="16.5" thickBot="1" x14ac:dyDescent="0.3">
      <c r="A15" s="3" t="s">
        <v>6</v>
      </c>
      <c r="B15" s="4">
        <v>185</v>
      </c>
      <c r="C15" s="4">
        <v>135</v>
      </c>
      <c r="D15" s="5">
        <f>C15/B15*100</f>
        <v>72.972972972972968</v>
      </c>
      <c r="E15" s="4">
        <f>C15-B15</f>
        <v>-50</v>
      </c>
    </row>
    <row r="17" spans="1:1" x14ac:dyDescent="0.25">
      <c r="A17" s="6"/>
    </row>
  </sheetData>
  <mergeCells count="1">
    <mergeCell ref="A2:E2"/>
  </mergeCells>
  <pageMargins left="0.9055118110236221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Лист1!_Hlk111013307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2026-02-13T10:11:38Z</cp:lastPrinted>
  <dcterms:created xsi:type="dcterms:W3CDTF">2015-06-05T18:19:34Z</dcterms:created>
  <dcterms:modified xsi:type="dcterms:W3CDTF">2026-05-12T05:39:35Z</dcterms:modified>
</cp:coreProperties>
</file>