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00466822-4CEA-4829-91F5-88D13A5712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E16" i="1" l="1"/>
  <c r="E17" i="1"/>
  <c r="D16" i="1"/>
  <c r="D17" i="1"/>
  <c r="C18" i="1"/>
  <c r="B18" i="1"/>
  <c r="E7" i="1" l="1"/>
  <c r="D7" i="1"/>
  <c r="E5" i="1" l="1"/>
  <c r="E6" i="1"/>
  <c r="E8" i="1"/>
  <c r="E9" i="1"/>
  <c r="E10" i="1"/>
  <c r="E11" i="1"/>
  <c r="E12" i="1"/>
  <c r="E13" i="1"/>
  <c r="E14" i="1"/>
  <c r="E19" i="1"/>
  <c r="E20" i="1"/>
  <c r="E21" i="1"/>
  <c r="E22" i="1"/>
  <c r="E23" i="1"/>
  <c r="E25" i="1"/>
  <c r="E26" i="1"/>
  <c r="E4" i="1"/>
  <c r="D5" i="1"/>
  <c r="D6" i="1"/>
  <c r="D8" i="1"/>
  <c r="D9" i="1"/>
  <c r="D10" i="1"/>
  <c r="D11" i="1"/>
  <c r="D12" i="1"/>
  <c r="D13" i="1"/>
  <c r="D14" i="1"/>
  <c r="D20" i="1"/>
  <c r="D21" i="1"/>
  <c r="D22" i="1"/>
  <c r="D23" i="1"/>
  <c r="D25" i="1"/>
  <c r="D26" i="1"/>
  <c r="D4" i="1"/>
</calcChain>
</file>

<file path=xl/sharedStrings.xml><?xml version="1.0" encoding="utf-8"?>
<sst xmlns="http://schemas.openxmlformats.org/spreadsheetml/2006/main" count="30" uniqueCount="30">
  <si>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</si>
  <si>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</si>
  <si>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</si>
  <si>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</si>
  <si>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</si>
  <si>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</si>
  <si>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</si>
  <si>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</si>
  <si>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</si>
  <si>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</si>
  <si>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</si>
  <si>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</si>
  <si>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</si>
  <si>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</si>
  <si>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</si>
  <si>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</si>
  <si>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 xml:space="preserve">Оборот общественного питания, млн.руб. </t>
  </si>
  <si>
    <t>Инвестиции в основной капитал, млн. руб. (январь-сентябрь)</t>
  </si>
  <si>
    <t>Темп роста, % к аналогичному периоду прошлого года</t>
  </si>
  <si>
    <t>Отклонение (-, +) к аналогичному периоду прошлого года</t>
  </si>
  <si>
    <t>Финансово-экономические показатели МО "Цильнинский район" за январь-декабрь 2024г</t>
  </si>
  <si>
    <t>Январь-декабрь 2023г</t>
  </si>
  <si>
    <t>Январь-декабрь 2024г</t>
  </si>
  <si>
    <t>Число родившихся, чел.</t>
  </si>
  <si>
    <t xml:space="preserve">Число умерших, чел. </t>
  </si>
  <si>
    <t xml:space="preserve">Число браков </t>
  </si>
  <si>
    <t xml:space="preserve">Число разводов  </t>
  </si>
  <si>
    <t>Прибыло</t>
  </si>
  <si>
    <t xml:space="preserve">Выбыло </t>
  </si>
  <si>
    <t xml:space="preserve">Среднемесячная заработная плата,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</si>
</sst>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118" zoomScaleNormal="118" workbookViewId="0">
      <selection activeCell="K7" sqref="K7"/>
    </sheetView>
  </sheetViews>
  <sheetFormatPr defaultRowHeight="15.75" x14ac:dyDescent="0.25"/>
  <cols>
    <col min="1" max="1" width="34" style="8" customWidth="1"/>
    <col min="2" max="2" width="11.5703125" style="8" customWidth="1"/>
    <col min="3" max="3" width="11.28515625" style="8" customWidth="1"/>
    <col min="4" max="4" width="12" style="8" customWidth="1"/>
    <col min="5" max="5" width="14.140625" style="8" customWidth="1"/>
    <col min="6" max="16384" width="9.140625" style="8"/>
  </cols>
  <sheetData>
    <row r="1" spans="1:8" ht="34.5" customHeight="1" x14ac:dyDescent="0.25">
      <c r="A1" s="9" t="s">
        <v>20</v>
      </c>
      <c r="B1" s="10"/>
      <c r="C1" s="10"/>
      <c r="D1" s="10"/>
      <c r="E1" s="10"/>
    </row>
    <row r="2" spans="1:8" ht="16.5" thickBot="1" x14ac:dyDescent="0.3">
      <c r="A2" s="7"/>
    </row>
    <row r="3" spans="1:8" ht="111" customHeight="1" thickBot="1" x14ac:dyDescent="0.3">
      <c r="A3" s="1" t="s">
        <v>0</v>
      </c>
      <c r="B3" s="2" t="s">
        <v>21</v>
      </c>
      <c r="C3" s="2" t="s">
        <v>22</v>
      </c>
      <c r="D3" s="2" t="s">
        <v>18</v>
      </c>
      <c r="E3" s="2" t="s">
        <v>19</v>
      </c>
    </row>
    <row r="4" spans="1:8" ht="48.75" customHeight="1" thickBot="1" x14ac:dyDescent="0.3">
      <c r="A4" s="3" t="s">
        <v>1</v>
      </c>
      <c r="B4" s="4">
        <v>11319.7</v>
      </c>
      <c r="C4" s="4">
        <v>14443.9</v>
      </c>
      <c r="D4" s="5">
        <f t="shared" ref="D4:D14" si="0">C4/B4*100</f>
        <v>127.59967136938258</v>
      </c>
      <c r="E4" s="4">
        <f t="shared" ref="E4:E14" si="1">C4-B4</f>
        <v>3124.1999999999989</v>
      </c>
    </row>
    <row r="5" spans="1:8" ht="67.5" customHeight="1" thickBot="1" x14ac:dyDescent="0.3">
      <c r="A5" s="3" t="s">
        <v>2</v>
      </c>
      <c r="B5" s="4">
        <v>8963.2999999999993</v>
      </c>
      <c r="C5" s="4">
        <v>11544.8</v>
      </c>
      <c r="D5" s="5">
        <f t="shared" si="0"/>
        <v>128.80077649972665</v>
      </c>
      <c r="E5" s="4">
        <f t="shared" si="1"/>
        <v>2581.5</v>
      </c>
    </row>
    <row r="6" spans="1:8" ht="34.5" customHeight="1" thickBot="1" x14ac:dyDescent="0.3">
      <c r="A6" s="3" t="s">
        <v>3</v>
      </c>
      <c r="B6" s="4">
        <v>1203.5</v>
      </c>
      <c r="C6" s="4">
        <v>1510.5</v>
      </c>
      <c r="D6" s="5">
        <f t="shared" si="0"/>
        <v>125.50893228084752</v>
      </c>
      <c r="E6" s="4">
        <f t="shared" si="1"/>
        <v>307</v>
      </c>
    </row>
    <row r="7" spans="1:8" ht="32.25" thickBot="1" x14ac:dyDescent="0.3">
      <c r="A7" s="3" t="s">
        <v>16</v>
      </c>
      <c r="B7" s="4">
        <v>20.097000000000001</v>
      </c>
      <c r="C7" s="4">
        <v>22.588999999999999</v>
      </c>
      <c r="D7" s="5">
        <f t="shared" si="0"/>
        <v>112.39986067572273</v>
      </c>
      <c r="E7" s="4">
        <f t="shared" si="1"/>
        <v>2.4919999999999973</v>
      </c>
      <c r="H7" s="8" t="s">
        <v>13</v>
      </c>
    </row>
    <row r="8" spans="1:8" ht="16.5" thickBot="1" x14ac:dyDescent="0.3">
      <c r="A8" s="3" t="s">
        <v>4</v>
      </c>
      <c r="B8" s="4">
        <v>23000</v>
      </c>
      <c r="C8" s="4">
        <v>23007</v>
      </c>
      <c r="D8" s="5">
        <f t="shared" si="0"/>
        <v>100.03043478260869</v>
      </c>
      <c r="E8" s="4">
        <f t="shared" si="1"/>
        <v>7</v>
      </c>
    </row>
    <row r="9" spans="1:8" ht="18" customHeight="1" thickBot="1" x14ac:dyDescent="0.3">
      <c r="A9" s="3" t="s">
        <v>23</v>
      </c>
      <c r="B9" s="4">
        <v>173</v>
      </c>
      <c r="C9" s="4">
        <v>124</v>
      </c>
      <c r="D9" s="5">
        <f t="shared" si="0"/>
        <v>71.676300578034684</v>
      </c>
      <c r="E9" s="4">
        <f t="shared" si="1"/>
        <v>-49</v>
      </c>
    </row>
    <row r="10" spans="1:8" ht="16.5" thickBot="1" x14ac:dyDescent="0.3">
      <c r="A10" s="3" t="s">
        <v>24</v>
      </c>
      <c r="B10" s="4">
        <v>323</v>
      </c>
      <c r="C10" s="4">
        <v>347</v>
      </c>
      <c r="D10" s="5">
        <f t="shared" si="0"/>
        <v>107.43034055727554</v>
      </c>
      <c r="E10" s="4">
        <f t="shared" si="1"/>
        <v>24</v>
      </c>
    </row>
    <row r="11" spans="1:8" ht="16.5" thickBot="1" x14ac:dyDescent="0.3">
      <c r="A11" s="3" t="s">
        <v>25</v>
      </c>
      <c r="B11" s="4">
        <v>128</v>
      </c>
      <c r="C11" s="4">
        <v>102</v>
      </c>
      <c r="D11" s="5">
        <f t="shared" si="0"/>
        <v>79.6875</v>
      </c>
      <c r="E11" s="4">
        <f t="shared" si="1"/>
        <v>-26</v>
      </c>
    </row>
    <row r="12" spans="1:8" ht="16.5" thickBot="1" x14ac:dyDescent="0.3">
      <c r="A12" s="3" t="s">
        <v>26</v>
      </c>
      <c r="B12" s="4">
        <v>38</v>
      </c>
      <c r="C12" s="4">
        <v>64</v>
      </c>
      <c r="D12" s="5">
        <f t="shared" si="0"/>
        <v>168.42105263157893</v>
      </c>
      <c r="E12" s="4">
        <f t="shared" si="1"/>
        <v>26</v>
      </c>
    </row>
    <row r="13" spans="1:8" ht="16.5" thickBot="1" x14ac:dyDescent="0.3">
      <c r="A13" s="3" t="s">
        <v>11</v>
      </c>
      <c r="B13" s="4">
        <v>0.31</v>
      </c>
      <c r="C13" s="4">
        <v>0.2</v>
      </c>
      <c r="D13" s="5">
        <f t="shared" si="0"/>
        <v>64.516129032258078</v>
      </c>
      <c r="E13" s="4">
        <f t="shared" si="1"/>
        <v>-0.10999999999999999</v>
      </c>
    </row>
    <row r="14" spans="1:8" ht="16.5" thickBot="1" x14ac:dyDescent="0.3">
      <c r="A14" s="3" t="s">
        <v>12</v>
      </c>
      <c r="B14" s="4">
        <v>36</v>
      </c>
      <c r="C14" s="4">
        <v>24</v>
      </c>
      <c r="D14" s="5">
        <f t="shared" si="0"/>
        <v>66.666666666666657</v>
      </c>
      <c r="E14" s="4">
        <f t="shared" si="1"/>
        <v>-12</v>
      </c>
    </row>
    <row r="15" spans="1:8" ht="16.5" thickBot="1" x14ac:dyDescent="0.3">
      <c r="A15" s="3" t="s">
        <v>14</v>
      </c>
      <c r="B15" s="4"/>
      <c r="C15" s="4"/>
      <c r="D15" s="5"/>
      <c r="E15" s="4"/>
    </row>
    <row r="16" spans="1:8" ht="16.5" thickBot="1" x14ac:dyDescent="0.3">
      <c r="A16" s="3" t="s">
        <v>27</v>
      </c>
      <c r="B16" s="4">
        <v>635</v>
      </c>
      <c r="C16" s="4">
        <v>418</v>
      </c>
      <c r="D16" s="5">
        <f>C16/B16*100</f>
        <v>65.826771653543304</v>
      </c>
      <c r="E16" s="4">
        <f>C16-B16</f>
        <v>-217</v>
      </c>
    </row>
    <row r="17" spans="1:5" ht="16.5" thickBot="1" x14ac:dyDescent="0.3">
      <c r="A17" s="3" t="s">
        <v>28</v>
      </c>
      <c r="B17" s="4">
        <v>479</v>
      </c>
      <c r="C17" s="4">
        <v>479</v>
      </c>
      <c r="D17" s="5">
        <f>C17/B17*100</f>
        <v>100</v>
      </c>
      <c r="E17" s="4">
        <f>C17-B17</f>
        <v>0</v>
      </c>
    </row>
    <row r="18" spans="1:5" ht="16.5" thickBot="1" x14ac:dyDescent="0.3">
      <c r="A18" s="3" t="s">
        <v>15</v>
      </c>
      <c r="B18" s="4">
        <f>B16-B17</f>
        <v>156</v>
      </c>
      <c r="C18" s="4">
        <f>C16-C17</f>
        <v>-61</v>
      </c>
      <c r="D18" s="5"/>
      <c r="E18" s="4"/>
    </row>
    <row r="19" spans="1:5" ht="33" customHeight="1" thickBot="1" x14ac:dyDescent="0.3">
      <c r="A19" s="3" t="s">
        <v>29</v>
      </c>
      <c r="B19" s="4">
        <v>38039.5</v>
      </c>
      <c r="C19" s="4">
        <v>45190.9</v>
      </c>
      <c r="D19" s="5">
        <f>C19/B19*100</f>
        <v>118.7999316499954</v>
      </c>
      <c r="E19" s="4">
        <f>C19-B19</f>
        <v>7151.4000000000015</v>
      </c>
    </row>
    <row r="20" spans="1:5" ht="34.5" customHeight="1" thickBot="1" x14ac:dyDescent="0.3">
      <c r="A20" s="3" t="s">
        <v>17</v>
      </c>
      <c r="B20" s="4">
        <v>487.5</v>
      </c>
      <c r="C20" s="4">
        <v>549.4</v>
      </c>
      <c r="D20" s="5">
        <f>C20/B20*100</f>
        <v>112.69743589743588</v>
      </c>
      <c r="E20" s="4">
        <f>C20-B20</f>
        <v>61.899999999999977</v>
      </c>
    </row>
    <row r="21" spans="1:5" ht="16.5" thickBot="1" x14ac:dyDescent="0.3">
      <c r="A21" s="3" t="s">
        <v>5</v>
      </c>
      <c r="B21" s="4">
        <v>4810</v>
      </c>
      <c r="C21" s="4">
        <v>5881</v>
      </c>
      <c r="D21" s="5">
        <f>C21/B21*100</f>
        <v>122.26611226611226</v>
      </c>
      <c r="E21" s="4">
        <f>C21-B21</f>
        <v>1071</v>
      </c>
    </row>
    <row r="22" spans="1:5" ht="16.5" thickBot="1" x14ac:dyDescent="0.3">
      <c r="A22" s="3" t="s">
        <v>6</v>
      </c>
      <c r="B22" s="4">
        <v>35</v>
      </c>
      <c r="C22" s="4">
        <v>50</v>
      </c>
      <c r="D22" s="5">
        <f>C22/B22*100</f>
        <v>142.85714285714286</v>
      </c>
      <c r="E22" s="4">
        <f>C22-B22</f>
        <v>15</v>
      </c>
    </row>
    <row r="23" spans="1:5" ht="16.5" thickBot="1" x14ac:dyDescent="0.3">
      <c r="A23" s="3" t="s">
        <v>7</v>
      </c>
      <c r="B23" s="4">
        <v>1368.3</v>
      </c>
      <c r="C23" s="4">
        <v>831.1</v>
      </c>
      <c r="D23" s="5">
        <f>C23/B23*100</f>
        <v>60.739603888036257</v>
      </c>
      <c r="E23" s="4">
        <f>C23-B23</f>
        <v>-537.19999999999993</v>
      </c>
    </row>
    <row r="24" spans="1:5" ht="16.5" thickBot="1" x14ac:dyDescent="0.3">
      <c r="A24" s="3" t="s">
        <v>8</v>
      </c>
      <c r="B24" s="4"/>
      <c r="C24" s="4"/>
      <c r="D24" s="5"/>
      <c r="E24" s="4"/>
    </row>
    <row r="25" spans="1:5" ht="16.5" thickBot="1" x14ac:dyDescent="0.3">
      <c r="A25" s="3" t="s">
        <v>9</v>
      </c>
      <c r="B25" s="4">
        <v>989</v>
      </c>
      <c r="C25" s="4">
        <v>830</v>
      </c>
      <c r="D25" s="5">
        <f>C25/B25*100</f>
        <v>83.9231547017189</v>
      </c>
      <c r="E25" s="4">
        <f>C25-B25</f>
        <v>-159</v>
      </c>
    </row>
    <row r="26" spans="1:5" ht="16.5" thickBot="1" x14ac:dyDescent="0.3">
      <c r="A26" s="3" t="s">
        <v>10</v>
      </c>
      <c r="B26" s="4">
        <v>207</v>
      </c>
      <c r="C26" s="4">
        <v>185</v>
      </c>
      <c r="D26" s="5">
        <f>C26/B26*100</f>
        <v>89.371980676328505</v>
      </c>
      <c r="E26" s="4">
        <f>C26-B26</f>
        <v>-22</v>
      </c>
    </row>
    <row r="28" spans="1:5" x14ac:dyDescent="0.25">
      <c r="A28" s="6"/>
    </row>
  </sheetData>
  <mergeCells count="1">
    <mergeCell ref="A1:E1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2025-02-14T10:30:51Z</cp:lastPrinted>
  <dcterms:created xsi:type="dcterms:W3CDTF">2015-06-05T18:19:34Z</dcterms:created>
  <dcterms:modified xsi:type="dcterms:W3CDTF">2025-03-17T04:52:01Z</dcterms:modified>
</cp:coreProperties>
</file>