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A1F3F562-1B3D-403B-BE60-02AD4CC568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3" i="1"/>
  <c r="E25" i="1"/>
  <c r="E26" i="1"/>
  <c r="E4" i="1"/>
  <c r="D5" i="1"/>
  <c r="D6" i="1"/>
  <c r="D8" i="1"/>
  <c r="D9" i="1"/>
  <c r="D10" i="1"/>
  <c r="D11" i="1"/>
  <c r="D12" i="1"/>
  <c r="D13" i="1"/>
  <c r="D14" i="1"/>
  <c r="D20" i="1"/>
  <c r="D21" i="1"/>
  <c r="D22" i="1"/>
  <c r="D23" i="1"/>
  <c r="D25" i="1"/>
  <c r="D26" i="1"/>
  <c r="D4" i="1"/>
</calcChain>
</file>

<file path=xl/sharedStrings.xml><?xml version="1.0" encoding="utf-8"?>
<sst xmlns="http://schemas.openxmlformats.org/spreadsheetml/2006/main" count="30" uniqueCount="30">
  <si>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</si>
  <si>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</si>
  <si>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</si>
  <si>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</si>
  <si>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</si>
  <si>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</si>
  <si>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</si>
  <si>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</si>
  <si>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</si>
  <si>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</si>
  <si>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</si>
  <si>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</si>
  <si>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</si>
  <si>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</si>
  <si>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</si>
  <si>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</si>
  <si>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 xml:space="preserve">Оборот общественного питания, млн.руб. </t>
  </si>
  <si>
    <t>Темп роста, % к аналогичному периоду прошлого года</t>
  </si>
  <si>
    <t>Отклонение (-, +) к аналогичному периоду прошлого года</t>
  </si>
  <si>
    <t xml:space="preserve">Финансово-экономические показатели МО "Цильнинский район" за январь-апрель 2025г </t>
  </si>
  <si>
    <t>Январь-апрель 2024г</t>
  </si>
  <si>
    <t>Январь-апрель 2025г</t>
  </si>
  <si>
    <t>Среднемесячная заработная плата, руб. (январь-март 2025)</t>
  </si>
  <si>
    <t>Инвестиции в основной капитал, млн. руб. (январь-март 2025)</t>
  </si>
  <si>
    <t>Число родившихся, чел. (январь-февраль 2025)</t>
  </si>
  <si>
    <t>Число умерших, чел. (январь-февраль 2025)</t>
  </si>
  <si>
    <t>Число браков  (январь-февраль 2025)</t>
  </si>
  <si>
    <t>Число разводов  (январь-февраль 2025)</t>
  </si>
  <si>
    <t>Прибыло (январь 2025)</t>
  </si>
  <si>
    <t>Выбыло (январь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</si>
</sst>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topLeftCell="A7" zoomScale="118" zoomScaleNormal="118" workbookViewId="0">
      <selection activeCell="S12" sqref="S12"/>
    </sheetView>
  </sheetViews>
  <sheetFormatPr defaultRowHeight="15.75" x14ac:dyDescent="0.25"/>
  <cols>
    <col min="1" max="1" width="34" style="7" customWidth="1"/>
    <col min="2" max="2" width="11.5703125" style="7" customWidth="1"/>
    <col min="3" max="3" width="11.28515625" style="7" customWidth="1"/>
    <col min="4" max="4" width="14" style="7" customWidth="1"/>
    <col min="5" max="5" width="16.85546875" style="7" customWidth="1"/>
    <col min="6" max="16384" width="9.140625" style="7"/>
  </cols>
  <sheetData>
    <row r="2" spans="1:8" ht="33" customHeight="1" thickBot="1" x14ac:dyDescent="0.3">
      <c r="A2" s="8" t="s">
        <v>19</v>
      </c>
      <c r="B2" s="9"/>
      <c r="C2" s="9"/>
      <c r="D2" s="9"/>
      <c r="E2" s="9"/>
    </row>
    <row r="3" spans="1:8" ht="96.75" customHeight="1" thickBot="1" x14ac:dyDescent="0.3">
      <c r="A3" s="1" t="s">
        <v>0</v>
      </c>
      <c r="B3" s="2" t="s">
        <v>20</v>
      </c>
      <c r="C3" s="2" t="s">
        <v>21</v>
      </c>
      <c r="D3" s="2" t="s">
        <v>17</v>
      </c>
      <c r="E3" s="2" t="s">
        <v>18</v>
      </c>
    </row>
    <row r="4" spans="1:8" ht="48.75" customHeight="1" thickBot="1" x14ac:dyDescent="0.3">
      <c r="A4" s="3" t="s">
        <v>1</v>
      </c>
      <c r="B4" s="4">
        <v>4582.3999999999996</v>
      </c>
      <c r="C4" s="4">
        <v>5063.6000000000004</v>
      </c>
      <c r="D4" s="5">
        <f t="shared" ref="D4:D14" si="0">C4/B4*100</f>
        <v>110.50104748603353</v>
      </c>
      <c r="E4" s="4">
        <f t="shared" ref="E4:E14" si="1">C4-B4</f>
        <v>481.20000000000073</v>
      </c>
    </row>
    <row r="5" spans="1:8" ht="49.5" customHeight="1" thickBot="1" x14ac:dyDescent="0.3">
      <c r="A5" s="3" t="s">
        <v>2</v>
      </c>
      <c r="B5" s="4">
        <v>3572.1</v>
      </c>
      <c r="C5" s="4">
        <v>4061.5</v>
      </c>
      <c r="D5" s="5">
        <f t="shared" si="0"/>
        <v>113.70062428263488</v>
      </c>
      <c r="E5" s="4">
        <f t="shared" si="1"/>
        <v>489.40000000000009</v>
      </c>
    </row>
    <row r="6" spans="1:8" ht="34.5" customHeight="1" thickBot="1" x14ac:dyDescent="0.3">
      <c r="A6" s="3" t="s">
        <v>3</v>
      </c>
      <c r="B6" s="4">
        <v>438.90600000000001</v>
      </c>
      <c r="C6" s="4">
        <v>502.54700000000003</v>
      </c>
      <c r="D6" s="5">
        <f t="shared" si="0"/>
        <v>114.49991569948918</v>
      </c>
      <c r="E6" s="4">
        <f t="shared" si="1"/>
        <v>63.64100000000002</v>
      </c>
    </row>
    <row r="7" spans="1:8" ht="32.25" thickBot="1" x14ac:dyDescent="0.3">
      <c r="A7" s="3" t="s">
        <v>16</v>
      </c>
      <c r="B7" s="4">
        <v>9.2360000000000007</v>
      </c>
      <c r="C7" s="4">
        <v>8.7650000000000006</v>
      </c>
      <c r="D7" s="5">
        <f t="shared" si="0"/>
        <v>94.900389779125163</v>
      </c>
      <c r="E7" s="4">
        <f t="shared" si="1"/>
        <v>-0.47100000000000009</v>
      </c>
      <c r="H7" s="7" t="s">
        <v>13</v>
      </c>
    </row>
    <row r="8" spans="1:8" ht="16.5" thickBot="1" x14ac:dyDescent="0.3">
      <c r="A8" s="3" t="s">
        <v>4</v>
      </c>
      <c r="B8" s="4">
        <v>23007</v>
      </c>
      <c r="C8" s="4">
        <v>22718</v>
      </c>
      <c r="D8" s="5">
        <f t="shared" si="0"/>
        <v>98.743860564176117</v>
      </c>
      <c r="E8" s="4">
        <f t="shared" si="1"/>
        <v>-289</v>
      </c>
    </row>
    <row r="9" spans="1:8" ht="33.75" customHeight="1" thickBot="1" x14ac:dyDescent="0.3">
      <c r="A9" s="3" t="s">
        <v>24</v>
      </c>
      <c r="B9" s="4">
        <v>28</v>
      </c>
      <c r="C9" s="4">
        <v>19</v>
      </c>
      <c r="D9" s="5">
        <f t="shared" si="0"/>
        <v>67.857142857142861</v>
      </c>
      <c r="E9" s="4">
        <f t="shared" si="1"/>
        <v>-9</v>
      </c>
    </row>
    <row r="10" spans="1:8" ht="32.25" thickBot="1" x14ac:dyDescent="0.3">
      <c r="A10" s="3" t="s">
        <v>25</v>
      </c>
      <c r="B10" s="4">
        <v>66</v>
      </c>
      <c r="C10" s="4">
        <v>65</v>
      </c>
      <c r="D10" s="5">
        <f t="shared" si="0"/>
        <v>98.484848484848484</v>
      </c>
      <c r="E10" s="4">
        <f t="shared" si="1"/>
        <v>-1</v>
      </c>
    </row>
    <row r="11" spans="1:8" ht="32.25" thickBot="1" x14ac:dyDescent="0.3">
      <c r="A11" s="3" t="s">
        <v>26</v>
      </c>
      <c r="B11" s="4">
        <v>8</v>
      </c>
      <c r="C11" s="4">
        <v>19</v>
      </c>
      <c r="D11" s="5">
        <f t="shared" si="0"/>
        <v>237.5</v>
      </c>
      <c r="E11" s="4">
        <f t="shared" si="1"/>
        <v>11</v>
      </c>
    </row>
    <row r="12" spans="1:8" ht="32.25" thickBot="1" x14ac:dyDescent="0.3">
      <c r="A12" s="3" t="s">
        <v>27</v>
      </c>
      <c r="B12" s="4">
        <v>9</v>
      </c>
      <c r="C12" s="4">
        <v>6</v>
      </c>
      <c r="D12" s="5">
        <f t="shared" si="0"/>
        <v>66.666666666666657</v>
      </c>
      <c r="E12" s="4">
        <f t="shared" si="1"/>
        <v>-3</v>
      </c>
    </row>
    <row r="13" spans="1:8" ht="16.5" thickBot="1" x14ac:dyDescent="0.3">
      <c r="A13" s="3" t="s">
        <v>11</v>
      </c>
      <c r="B13" s="4">
        <v>0.45</v>
      </c>
      <c r="C13" s="4">
        <v>0.27</v>
      </c>
      <c r="D13" s="5">
        <f t="shared" si="0"/>
        <v>60</v>
      </c>
      <c r="E13" s="4">
        <f t="shared" si="1"/>
        <v>-0.18</v>
      </c>
    </row>
    <row r="14" spans="1:8" ht="16.5" thickBot="1" x14ac:dyDescent="0.3">
      <c r="A14" s="3" t="s">
        <v>12</v>
      </c>
      <c r="B14" s="4">
        <v>53</v>
      </c>
      <c r="C14" s="4">
        <v>31</v>
      </c>
      <c r="D14" s="5">
        <f t="shared" si="0"/>
        <v>58.490566037735846</v>
      </c>
      <c r="E14" s="4">
        <f t="shared" si="1"/>
        <v>-22</v>
      </c>
    </row>
    <row r="15" spans="1:8" ht="16.5" thickBot="1" x14ac:dyDescent="0.3">
      <c r="A15" s="3" t="s">
        <v>14</v>
      </c>
      <c r="B15" s="4"/>
      <c r="C15" s="4"/>
      <c r="D15" s="5"/>
      <c r="E15" s="4"/>
    </row>
    <row r="16" spans="1:8" ht="16.5" thickBot="1" x14ac:dyDescent="0.3">
      <c r="A16" s="3" t="s">
        <v>28</v>
      </c>
      <c r="B16" s="4">
        <v>51</v>
      </c>
      <c r="C16" s="4">
        <v>27</v>
      </c>
      <c r="D16" s="5">
        <f>C16/B16*100</f>
        <v>52.941176470588239</v>
      </c>
      <c r="E16" s="4">
        <f>C16-B16</f>
        <v>-24</v>
      </c>
    </row>
    <row r="17" spans="1:5" ht="16.5" thickBot="1" x14ac:dyDescent="0.3">
      <c r="A17" s="3" t="s">
        <v>29</v>
      </c>
      <c r="B17" s="4">
        <v>29</v>
      </c>
      <c r="C17" s="4">
        <v>39</v>
      </c>
      <c r="D17" s="5">
        <f>C17/B17*100</f>
        <v>134.48275862068965</v>
      </c>
      <c r="E17" s="4">
        <f>C17-B17</f>
        <v>10</v>
      </c>
    </row>
    <row r="18" spans="1:5" ht="16.5" thickBot="1" x14ac:dyDescent="0.3">
      <c r="A18" s="3" t="s">
        <v>15</v>
      </c>
      <c r="B18" s="4">
        <f>B16-B17</f>
        <v>22</v>
      </c>
      <c r="C18" s="4">
        <f>C16-C17</f>
        <v>-12</v>
      </c>
      <c r="D18" s="5"/>
      <c r="E18" s="4"/>
    </row>
    <row r="19" spans="1:5" ht="33" customHeight="1" thickBot="1" x14ac:dyDescent="0.3">
      <c r="A19" s="3" t="s">
        <v>22</v>
      </c>
      <c r="B19" s="4">
        <v>42184</v>
      </c>
      <c r="C19" s="4">
        <v>48850</v>
      </c>
      <c r="D19" s="5">
        <f>C19/B19*100</f>
        <v>115.80219988621279</v>
      </c>
      <c r="E19" s="4">
        <f>C19-B19</f>
        <v>6666</v>
      </c>
    </row>
    <row r="20" spans="1:5" ht="34.5" customHeight="1" thickBot="1" x14ac:dyDescent="0.3">
      <c r="A20" s="3" t="s">
        <v>23</v>
      </c>
      <c r="B20" s="4">
        <v>83360</v>
      </c>
      <c r="C20" s="4">
        <v>51183</v>
      </c>
      <c r="D20" s="5">
        <f>C20/B20*100</f>
        <v>61.399952015355083</v>
      </c>
      <c r="E20" s="4">
        <f>C20-B20</f>
        <v>-32177</v>
      </c>
    </row>
    <row r="21" spans="1:5" ht="16.5" thickBot="1" x14ac:dyDescent="0.3">
      <c r="A21" s="3" t="s">
        <v>5</v>
      </c>
      <c r="B21" s="4">
        <v>1665</v>
      </c>
      <c r="C21" s="4">
        <v>1278</v>
      </c>
      <c r="D21" s="5">
        <f>C21/B21*100</f>
        <v>76.756756756756758</v>
      </c>
      <c r="E21" s="4">
        <f>C21-B21</f>
        <v>-387</v>
      </c>
    </row>
    <row r="22" spans="1:5" ht="16.5" thickBot="1" x14ac:dyDescent="0.3">
      <c r="A22" s="3" t="s">
        <v>6</v>
      </c>
      <c r="B22" s="4">
        <v>18</v>
      </c>
      <c r="C22" s="4">
        <v>9</v>
      </c>
      <c r="D22" s="5">
        <f>C22/B22*100</f>
        <v>50</v>
      </c>
      <c r="E22" s="4">
        <f>C22-B22</f>
        <v>-9</v>
      </c>
    </row>
    <row r="23" spans="1:5" ht="16.5" thickBot="1" x14ac:dyDescent="0.3">
      <c r="A23" s="3" t="s">
        <v>7</v>
      </c>
      <c r="B23" s="4">
        <v>243.9</v>
      </c>
      <c r="C23" s="4">
        <v>262.2</v>
      </c>
      <c r="D23" s="5">
        <f>C23/B23*100</f>
        <v>107.5030750307503</v>
      </c>
      <c r="E23" s="4">
        <f>C23-B23</f>
        <v>18.299999999999983</v>
      </c>
    </row>
    <row r="24" spans="1:5" ht="16.5" thickBot="1" x14ac:dyDescent="0.3">
      <c r="A24" s="3" t="s">
        <v>8</v>
      </c>
      <c r="B24" s="4"/>
      <c r="C24" s="4"/>
      <c r="D24" s="5"/>
      <c r="E24" s="4"/>
    </row>
    <row r="25" spans="1:5" ht="16.5" thickBot="1" x14ac:dyDescent="0.3">
      <c r="A25" s="3" t="s">
        <v>9</v>
      </c>
      <c r="B25" s="4">
        <v>866</v>
      </c>
      <c r="C25" s="4">
        <v>755</v>
      </c>
      <c r="D25" s="5">
        <f>C25/B25*100</f>
        <v>87.182448036951499</v>
      </c>
      <c r="E25" s="4">
        <f>C25-B25</f>
        <v>-111</v>
      </c>
    </row>
    <row r="26" spans="1:5" ht="16.5" thickBot="1" x14ac:dyDescent="0.3">
      <c r="A26" s="3" t="s">
        <v>10</v>
      </c>
      <c r="B26" s="4">
        <v>185</v>
      </c>
      <c r="C26" s="4">
        <v>148</v>
      </c>
      <c r="D26" s="5">
        <f>C26/B26*100</f>
        <v>80</v>
      </c>
      <c r="E26" s="4">
        <f>C26-B26</f>
        <v>-37</v>
      </c>
    </row>
    <row r="28" spans="1:5" x14ac:dyDescent="0.25">
      <c r="A28" s="6"/>
    </row>
  </sheetData>
  <mergeCells count="1">
    <mergeCell ref="A2:E2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2025-06-18T05:31:09Z</cp:lastPrinted>
  <dcterms:created xsi:type="dcterms:W3CDTF">2015-06-05T18:19:34Z</dcterms:created>
  <dcterms:modified xsi:type="dcterms:W3CDTF">2025-06-18T05:32:43Z</dcterms:modified>
</cp:coreProperties>
</file>