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7EEFFD68-47E5-453C-B9D8-E3010578B1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<sst xmlns="http://schemas.openxmlformats.org/spreadsheetml/2006/main" count="30" uniqueCount="30">
  <si>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</si>
  <si>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</si>
  <si>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</si>
  <si>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</si>
  <si>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</si>
  <si>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</si>
  <si>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</si>
  <si>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</si>
  <si>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</si>
  <si>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</si>
  <si>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</si>
  <si>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</si>
  <si>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</si>
  <si>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</si>
  <si>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</si>
  <si>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</si>
  <si>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</si>
  <si>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</si>
  <si>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</si>
  <si>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</si>
  <si>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</si>
  <si>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</si>
  <si>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</si>
  <si>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>Оборот розничной торговли, млн. руб.</t>
  </si>
  <si>
    <t xml:space="preserve">Оборот общественного питания, млн.руб. </t>
  </si>
  <si>
    <t>Инвестиции в основной капитал, млн. руб. (январь-сентябрь 2025)</t>
  </si>
  <si>
    <t xml:space="preserve">Финансово-экономические показатели МО "Цильнинский район" за январь-декабрь 2025г </t>
  </si>
  <si>
    <t>Январь-декабрь 2024г</t>
  </si>
  <si>
    <t>Январь-декабрь 2025г</t>
  </si>
  <si>
    <t>Среднемесячная заработная плата, руб. (январь-ноябрь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</si>
</sst>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10" zoomScale="118" zoomScaleNormal="118" workbookViewId="0">
      <selection activeCell="I20" sqref="I20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26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27</v>
      </c>
      <c r="C3" s="2" t="s">
        <v>28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14439.2</v>
      </c>
      <c r="C4" s="4">
        <v>14973.4</v>
      </c>
      <c r="D4" s="5">
        <f t="shared" ref="D4:D14" si="0">C4/B4*100</f>
        <v>103.69965095019114</v>
      </c>
      <c r="E4" s="4">
        <f t="shared" ref="E4:E14" si="1">C4-B4</f>
        <v>534.19999999999891</v>
      </c>
    </row>
    <row r="5" spans="1:8" ht="49.5" customHeight="1" thickBot="1" x14ac:dyDescent="0.3">
      <c r="A5" s="3" t="s">
        <v>2</v>
      </c>
      <c r="B5" s="4">
        <v>11540.7</v>
      </c>
      <c r="C5" s="4">
        <v>12083.1</v>
      </c>
      <c r="D5" s="5">
        <f t="shared" si="0"/>
        <v>104.69988822168499</v>
      </c>
      <c r="E5" s="4">
        <f t="shared" si="1"/>
        <v>542.39999999999964</v>
      </c>
    </row>
    <row r="6" spans="1:8" ht="34.5" customHeight="1" thickBot="1" x14ac:dyDescent="0.3">
      <c r="A6" s="3" t="s">
        <v>23</v>
      </c>
      <c r="B6" s="4">
        <v>1570.7</v>
      </c>
      <c r="C6" s="4">
        <v>1671.3</v>
      </c>
      <c r="D6" s="5">
        <f t="shared" si="0"/>
        <v>106.40478767428534</v>
      </c>
      <c r="E6" s="4">
        <f t="shared" si="1"/>
        <v>100.59999999999991</v>
      </c>
    </row>
    <row r="7" spans="1:8" ht="32.25" thickBot="1" x14ac:dyDescent="0.3">
      <c r="A7" s="3" t="s">
        <v>24</v>
      </c>
      <c r="B7" s="4">
        <v>28.221</v>
      </c>
      <c r="C7" s="4">
        <v>27.571999999999999</v>
      </c>
      <c r="D7" s="5">
        <f t="shared" si="0"/>
        <v>97.700294107225119</v>
      </c>
      <c r="E7" s="4">
        <f t="shared" si="1"/>
        <v>-0.64900000000000091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17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18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19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20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0.2</v>
      </c>
      <c r="C13" s="4">
        <v>0.33</v>
      </c>
      <c r="D13" s="5">
        <f t="shared" si="0"/>
        <v>165</v>
      </c>
      <c r="E13" s="4">
        <f t="shared" si="1"/>
        <v>0.13</v>
      </c>
    </row>
    <row r="14" spans="1:8" ht="16.5" thickBot="1" x14ac:dyDescent="0.3">
      <c r="A14" s="3" t="s">
        <v>11</v>
      </c>
      <c r="B14" s="4">
        <v>24</v>
      </c>
      <c r="C14" s="4">
        <v>38</v>
      </c>
      <c r="D14" s="5">
        <f t="shared" si="0"/>
        <v>158.33333333333331</v>
      </c>
      <c r="E14" s="4">
        <f t="shared" si="1"/>
        <v>14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21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22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33" customHeight="1" thickBot="1" x14ac:dyDescent="0.3">
      <c r="A19" s="3" t="s">
        <v>29</v>
      </c>
      <c r="B19" s="4">
        <v>43429</v>
      </c>
      <c r="C19" s="4">
        <v>51029</v>
      </c>
      <c r="D19" s="5">
        <f>C19/B19*100</f>
        <v>117.49982730433581</v>
      </c>
      <c r="E19" s="4">
        <f>C19-B19</f>
        <v>7600</v>
      </c>
    </row>
    <row r="20" spans="1:5" ht="34.5" customHeight="1" thickBot="1" x14ac:dyDescent="0.3">
      <c r="A20" s="3" t="s">
        <v>25</v>
      </c>
      <c r="B20" s="4">
        <v>611.01300000000003</v>
      </c>
      <c r="C20" s="4">
        <v>182.08199999999999</v>
      </c>
      <c r="D20" s="5">
        <f>C20/B20*100</f>
        <v>29.8000206214925</v>
      </c>
      <c r="E20" s="4">
        <f>C20-B20</f>
        <v>-428.93100000000004</v>
      </c>
    </row>
    <row r="21" spans="1:5" ht="16.5" thickBot="1" x14ac:dyDescent="0.3">
      <c r="A21" s="3" t="s">
        <v>4</v>
      </c>
      <c r="B21" s="4">
        <v>5881</v>
      </c>
      <c r="C21" s="4">
        <v>4737</v>
      </c>
      <c r="D21" s="5">
        <f>C21/B21*100</f>
        <v>80.547525930964127</v>
      </c>
      <c r="E21" s="4">
        <f>C21-B21</f>
        <v>-1144</v>
      </c>
    </row>
    <row r="22" spans="1:5" ht="16.5" thickBot="1" x14ac:dyDescent="0.3">
      <c r="A22" s="3" t="s">
        <v>5</v>
      </c>
      <c r="B22" s="4">
        <v>50</v>
      </c>
      <c r="C22" s="4">
        <v>33</v>
      </c>
      <c r="D22" s="5">
        <f>C22/B22*100</f>
        <v>66</v>
      </c>
      <c r="E22" s="4">
        <f>C22-B22</f>
        <v>-17</v>
      </c>
    </row>
    <row r="23" spans="1:5" ht="16.5" thickBot="1" x14ac:dyDescent="0.3">
      <c r="A23" s="3" t="s">
        <v>6</v>
      </c>
      <c r="B23" s="4">
        <v>831.1</v>
      </c>
      <c r="C23" s="4">
        <v>703.1</v>
      </c>
      <c r="D23" s="5">
        <f>C23/B23*100</f>
        <v>84.598724581879438</v>
      </c>
      <c r="E23" s="4">
        <f>C23-B23</f>
        <v>-128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830</v>
      </c>
      <c r="C25" s="4">
        <v>715</v>
      </c>
      <c r="D25" s="5">
        <f>C25/B25*100</f>
        <v>86.144578313253021</v>
      </c>
      <c r="E25" s="4">
        <f>C25-B25</f>
        <v>-115</v>
      </c>
    </row>
    <row r="26" spans="1:5" ht="16.5" thickBot="1" x14ac:dyDescent="0.3">
      <c r="A26" s="3" t="s">
        <v>9</v>
      </c>
      <c r="B26" s="4">
        <v>185</v>
      </c>
      <c r="C26" s="4">
        <v>135</v>
      </c>
      <c r="D26" s="5">
        <f>C26/B26*100</f>
        <v>72.972972972972968</v>
      </c>
      <c r="E26" s="4">
        <f>C26-B26</f>
        <v>-50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2026-02-13T10:11:38Z</cp:lastPrinted>
  <dcterms:created xsi:type="dcterms:W3CDTF">2015-06-05T18:19:34Z</dcterms:created>
  <dcterms:modified xsi:type="dcterms:W3CDTF">2026-02-16T07:45:56Z</dcterms:modified>
</cp:coreProperties>
</file>