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User\Desktop\Мои документы\Шалаева\"/>
    </mc:Choice>
  </mc:AlternateContent>
  <xr:revisionPtr revIDLastSave="0" documentId="13_ncr:1_{409FC6BF-4677-464B-A97D-3F8A340537E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Hlk111013307" localSheetId="0">Лист1!$A$2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19" i="1" l="1"/>
  <c r="E16" i="1" l="1"/>
  <c r="E17" i="1"/>
  <c r="D16" i="1"/>
  <c r="D17" i="1"/>
  <c r="C18" i="1"/>
  <c r="B18" i="1"/>
  <c r="E7" i="1" l="1"/>
  <c r="D7" i="1"/>
  <c r="E5" i="1" l="1"/>
  <c r="E6" i="1"/>
  <c r="E8" i="1"/>
  <c r="E9" i="1"/>
  <c r="E10" i="1"/>
  <c r="E11" i="1"/>
  <c r="E12" i="1"/>
  <c r="E13" i="1"/>
  <c r="E14" i="1"/>
  <c r="E19" i="1"/>
  <c r="E20" i="1"/>
  <c r="E21" i="1"/>
  <c r="E22" i="1"/>
  <c r="E23" i="1"/>
  <c r="E25" i="1"/>
  <c r="E26" i="1"/>
  <c r="E4" i="1"/>
  <c r="D5" i="1"/>
  <c r="D6" i="1"/>
  <c r="D8" i="1"/>
  <c r="D9" i="1"/>
  <c r="D10" i="1"/>
  <c r="D11" i="1"/>
  <c r="D12" i="1"/>
  <c r="D13" i="1"/>
  <c r="D14" i="1"/>
  <c r="D20" i="1"/>
  <c r="D21" i="1"/>
  <c r="D22" i="1"/>
  <c r="D23" i="1"/>
  <c r="D25" i="1"/>
  <c r="D26" i="1"/>
  <c r="D4" i="1"/>
</calcChain>
</file>

<file path=xl/sharedStrings.xml><?xml version="1.0" encoding="utf-8"?>
<sst xmlns="http://schemas.openxmlformats.org/spreadsheetml/2006/main" count="30" uniqueCount="30">
  <si>
    <t>Показатели</t>
  </si>
  <si>
    <t>Оборот организаций по всем видам экономической деятельности, млн. руб.</t>
  </si>
  <si>
    <t>Отгружено товаров собственного производства, выполнено работ и услуг собственными силами, млн. руб.</t>
  </si>
  <si>
    <t>Оборот розничной торговли, млн. руб.</t>
  </si>
  <si>
    <t>Численность населения, чел</t>
  </si>
  <si>
    <t>Ввод жилья, кв. м</t>
  </si>
  <si>
    <t>Введено квартир, ед.</t>
  </si>
  <si>
    <t>Производство молока, т</t>
  </si>
  <si>
    <t>Наличие скота, голов</t>
  </si>
  <si>
    <t>-КРС</t>
  </si>
  <si>
    <t>в т.ч. коров</t>
  </si>
  <si>
    <t xml:space="preserve">Уровень безработицы, % </t>
  </si>
  <si>
    <t xml:space="preserve">Число безработных, чел </t>
  </si>
  <si>
    <t xml:space="preserve">                   </t>
  </si>
  <si>
    <t>Миграция населения:</t>
  </si>
  <si>
    <t xml:space="preserve">миграционный прирост </t>
  </si>
  <si>
    <t xml:space="preserve">Оборот общественного питания, млн.руб. </t>
  </si>
  <si>
    <t>Темп роста, % к аналогичному периоду прошлого года</t>
  </si>
  <si>
    <t>Отклонение (-, +) к аналогичному периоду прошлого года</t>
  </si>
  <si>
    <t>Прибыло (январь-декабрь 2024)</t>
  </si>
  <si>
    <t>Выбыло (январь-декабрь 2024)</t>
  </si>
  <si>
    <t xml:space="preserve">Финансово-экономические показатели МО "Цильнинский район" за январь-февраль 2025г </t>
  </si>
  <si>
    <t>Январь-февраль 2024г</t>
  </si>
  <si>
    <t>Январь-февраль 2025г</t>
  </si>
  <si>
    <t>Инвестиции в основной капитал, млн. руб. (январь-декабрь 2024)</t>
  </si>
  <si>
    <t>Среднемесячная заработная плата, руб. (январь)</t>
  </si>
  <si>
    <t>Число родившихся, чел. (январь 2025)</t>
  </si>
  <si>
    <t>Число умерших, чел. (январь 2025)</t>
  </si>
  <si>
    <t>Число браков  (январь 2025)</t>
  </si>
  <si>
    <t>Число разводов  (январь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</si>
</sst>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164" fontId="2" fillId="2" borderId="4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8"/>
  <sheetViews>
    <sheetView tabSelected="1" zoomScale="118" zoomScaleNormal="118" workbookViewId="0">
      <selection activeCell="J4" sqref="J4"/>
    </sheetView>
  </sheetViews>
  <sheetFormatPr defaultRowHeight="15.75" x14ac:dyDescent="0.25"/>
  <cols>
    <col min="1" max="1" width="34" style="7" customWidth="1"/>
    <col min="2" max="2" width="11.5703125" style="7" customWidth="1"/>
    <col min="3" max="3" width="11.28515625" style="7" customWidth="1"/>
    <col min="4" max="4" width="14" style="7" customWidth="1"/>
    <col min="5" max="5" width="16.85546875" style="7" customWidth="1"/>
    <col min="6" max="16384" width="9.140625" style="7"/>
  </cols>
  <sheetData>
    <row r="2" spans="1:8" ht="33" customHeight="1" thickBot="1" x14ac:dyDescent="0.3">
      <c r="A2" s="8" t="s">
        <v>21</v>
      </c>
      <c r="B2" s="9"/>
      <c r="C2" s="9"/>
      <c r="D2" s="9"/>
      <c r="E2" s="9"/>
    </row>
    <row r="3" spans="1:8" ht="96.75" customHeight="1" thickBot="1" x14ac:dyDescent="0.3">
      <c r="A3" s="1" t="s">
        <v>0</v>
      </c>
      <c r="B3" s="2" t="s">
        <v>22</v>
      </c>
      <c r="C3" s="2" t="s">
        <v>23</v>
      </c>
      <c r="D3" s="2" t="s">
        <v>17</v>
      </c>
      <c r="E3" s="2" t="s">
        <v>18</v>
      </c>
    </row>
    <row r="4" spans="1:8" ht="48.75" customHeight="1" thickBot="1" x14ac:dyDescent="0.3">
      <c r="A4" s="3" t="s">
        <v>1</v>
      </c>
      <c r="B4" s="4">
        <v>1840.4</v>
      </c>
      <c r="C4" s="4">
        <v>2848.9</v>
      </c>
      <c r="D4" s="5">
        <f t="shared" ref="D4:D14" si="0">C4/B4*100</f>
        <v>154.79787002825472</v>
      </c>
      <c r="E4" s="4">
        <f t="shared" ref="E4:E14" si="1">C4-B4</f>
        <v>1008.5</v>
      </c>
    </row>
    <row r="5" spans="1:8" ht="49.5" customHeight="1" thickBot="1" x14ac:dyDescent="0.3">
      <c r="A5" s="3" t="s">
        <v>2</v>
      </c>
      <c r="B5" s="4">
        <v>1459.9</v>
      </c>
      <c r="C5" s="4">
        <v>2346</v>
      </c>
      <c r="D5" s="5">
        <f t="shared" si="0"/>
        <v>160.69593807795053</v>
      </c>
      <c r="E5" s="4">
        <f t="shared" si="1"/>
        <v>886.09999999999991</v>
      </c>
    </row>
    <row r="6" spans="1:8" ht="34.5" customHeight="1" thickBot="1" x14ac:dyDescent="0.3">
      <c r="A6" s="3" t="s">
        <v>3</v>
      </c>
      <c r="B6" s="4">
        <v>215.172</v>
      </c>
      <c r="C6" s="4">
        <v>243.36</v>
      </c>
      <c r="D6" s="5">
        <f t="shared" si="0"/>
        <v>113.10021750041828</v>
      </c>
      <c r="E6" s="4">
        <f t="shared" si="1"/>
        <v>28.188000000000017</v>
      </c>
    </row>
    <row r="7" spans="1:8" ht="32.25" thickBot="1" x14ac:dyDescent="0.3">
      <c r="A7" s="3" t="s">
        <v>16</v>
      </c>
      <c r="B7" s="4">
        <v>4.57</v>
      </c>
      <c r="C7" s="4">
        <v>4.5250000000000004</v>
      </c>
      <c r="D7" s="5">
        <f t="shared" si="0"/>
        <v>99.015317286652078</v>
      </c>
      <c r="E7" s="4">
        <f t="shared" si="1"/>
        <v>-4.4999999999999929E-2</v>
      </c>
      <c r="H7" s="7" t="s">
        <v>13</v>
      </c>
    </row>
    <row r="8" spans="1:8" ht="16.5" thickBot="1" x14ac:dyDescent="0.3">
      <c r="A8" s="3" t="s">
        <v>4</v>
      </c>
      <c r="B8" s="4">
        <v>23000</v>
      </c>
      <c r="C8" s="4">
        <v>23007</v>
      </c>
      <c r="D8" s="5">
        <f t="shared" si="0"/>
        <v>100.03043478260869</v>
      </c>
      <c r="E8" s="4">
        <f t="shared" si="1"/>
        <v>7</v>
      </c>
    </row>
    <row r="9" spans="1:8" ht="33.75" customHeight="1" thickBot="1" x14ac:dyDescent="0.3">
      <c r="A9" s="3" t="s">
        <v>26</v>
      </c>
      <c r="B9" s="4">
        <v>15</v>
      </c>
      <c r="C9" s="4">
        <v>10</v>
      </c>
      <c r="D9" s="5">
        <f t="shared" si="0"/>
        <v>66.666666666666657</v>
      </c>
      <c r="E9" s="4">
        <f t="shared" si="1"/>
        <v>-5</v>
      </c>
    </row>
    <row r="10" spans="1:8" ht="32.25" thickBot="1" x14ac:dyDescent="0.3">
      <c r="A10" s="3" t="s">
        <v>27</v>
      </c>
      <c r="B10" s="4">
        <v>41</v>
      </c>
      <c r="C10" s="4">
        <v>34</v>
      </c>
      <c r="D10" s="5">
        <f t="shared" si="0"/>
        <v>82.926829268292678</v>
      </c>
      <c r="E10" s="4">
        <f t="shared" si="1"/>
        <v>-7</v>
      </c>
    </row>
    <row r="11" spans="1:8" ht="16.5" thickBot="1" x14ac:dyDescent="0.3">
      <c r="A11" s="3" t="s">
        <v>28</v>
      </c>
      <c r="B11" s="4">
        <v>2</v>
      </c>
      <c r="C11" s="4">
        <v>10</v>
      </c>
      <c r="D11" s="5">
        <f t="shared" si="0"/>
        <v>500</v>
      </c>
      <c r="E11" s="4">
        <f t="shared" si="1"/>
        <v>8</v>
      </c>
    </row>
    <row r="12" spans="1:8" ht="16.5" thickBot="1" x14ac:dyDescent="0.3">
      <c r="A12" s="3" t="s">
        <v>29</v>
      </c>
      <c r="B12" s="4">
        <v>5</v>
      </c>
      <c r="C12" s="4">
        <v>2</v>
      </c>
      <c r="D12" s="5">
        <f t="shared" si="0"/>
        <v>40</v>
      </c>
      <c r="E12" s="4">
        <f t="shared" si="1"/>
        <v>-3</v>
      </c>
    </row>
    <row r="13" spans="1:8" ht="16.5" thickBot="1" x14ac:dyDescent="0.3">
      <c r="A13" s="3" t="s">
        <v>11</v>
      </c>
      <c r="B13" s="4">
        <v>0.35</v>
      </c>
      <c r="C13" s="4">
        <v>0.2</v>
      </c>
      <c r="D13" s="5">
        <f t="shared" si="0"/>
        <v>57.142857142857153</v>
      </c>
      <c r="E13" s="4">
        <f t="shared" si="1"/>
        <v>-0.14999999999999997</v>
      </c>
    </row>
    <row r="14" spans="1:8" ht="16.5" thickBot="1" x14ac:dyDescent="0.3">
      <c r="A14" s="3" t="s">
        <v>12</v>
      </c>
      <c r="B14" s="4">
        <v>47</v>
      </c>
      <c r="C14" s="4">
        <v>24</v>
      </c>
      <c r="D14" s="5">
        <f t="shared" si="0"/>
        <v>51.063829787234042</v>
      </c>
      <c r="E14" s="4">
        <f t="shared" si="1"/>
        <v>-23</v>
      </c>
    </row>
    <row r="15" spans="1:8" ht="16.5" thickBot="1" x14ac:dyDescent="0.3">
      <c r="A15" s="3" t="s">
        <v>14</v>
      </c>
      <c r="B15" s="4">
        <v>4</v>
      </c>
      <c r="C15" s="4"/>
      <c r="D15" s="5"/>
      <c r="E15" s="4"/>
    </row>
    <row r="16" spans="1:8" ht="16.5" thickBot="1" x14ac:dyDescent="0.3">
      <c r="A16" s="3" t="s">
        <v>19</v>
      </c>
      <c r="B16" s="4">
        <v>635</v>
      </c>
      <c r="C16" s="4">
        <v>418</v>
      </c>
      <c r="D16" s="5">
        <f>C16/B16*100</f>
        <v>65.826771653543304</v>
      </c>
      <c r="E16" s="4">
        <f>C16-B16</f>
        <v>-217</v>
      </c>
    </row>
    <row r="17" spans="1:5" ht="16.5" thickBot="1" x14ac:dyDescent="0.3">
      <c r="A17" s="3" t="s">
        <v>20</v>
      </c>
      <c r="B17" s="4">
        <v>479</v>
      </c>
      <c r="C17" s="4">
        <v>479</v>
      </c>
      <c r="D17" s="5">
        <f>C17/B17*100</f>
        <v>100</v>
      </c>
      <c r="E17" s="4">
        <f>C17-B17</f>
        <v>0</v>
      </c>
    </row>
    <row r="18" spans="1:5" ht="16.5" thickBot="1" x14ac:dyDescent="0.3">
      <c r="A18" s="3" t="s">
        <v>15</v>
      </c>
      <c r="B18" s="4">
        <f>B16-B17</f>
        <v>156</v>
      </c>
      <c r="C18" s="4">
        <f>C16-C17</f>
        <v>-61</v>
      </c>
      <c r="D18" s="5"/>
      <c r="E18" s="4"/>
    </row>
    <row r="19" spans="1:5" ht="33" customHeight="1" thickBot="1" x14ac:dyDescent="0.3">
      <c r="A19" s="3" t="s">
        <v>25</v>
      </c>
      <c r="B19" s="4">
        <v>53060.1</v>
      </c>
      <c r="C19" s="4">
        <v>51946.5</v>
      </c>
      <c r="D19" s="5">
        <f>C19/B19*100</f>
        <v>97.901247830290558</v>
      </c>
      <c r="E19" s="4">
        <f>C19-B19</f>
        <v>-1113.5999999999985</v>
      </c>
    </row>
    <row r="20" spans="1:5" ht="34.5" customHeight="1" thickBot="1" x14ac:dyDescent="0.3">
      <c r="A20" s="3" t="s">
        <v>24</v>
      </c>
      <c r="B20" s="4">
        <v>711.4</v>
      </c>
      <c r="C20" s="4">
        <v>600.4</v>
      </c>
      <c r="D20" s="5">
        <f>C20/B20*100</f>
        <v>84.396963733483275</v>
      </c>
      <c r="E20" s="4">
        <f>C20-B20</f>
        <v>-111</v>
      </c>
    </row>
    <row r="21" spans="1:5" ht="16.5" thickBot="1" x14ac:dyDescent="0.3">
      <c r="A21" s="3" t="s">
        <v>5</v>
      </c>
      <c r="B21" s="4">
        <v>1509</v>
      </c>
      <c r="C21" s="4">
        <v>995</v>
      </c>
      <c r="D21" s="5">
        <f>C21/B21*100</f>
        <v>65.937707090788606</v>
      </c>
      <c r="E21" s="4">
        <f>C21-B21</f>
        <v>-514</v>
      </c>
    </row>
    <row r="22" spans="1:5" ht="16.5" thickBot="1" x14ac:dyDescent="0.3">
      <c r="A22" s="3" t="s">
        <v>6</v>
      </c>
      <c r="B22" s="4">
        <v>16</v>
      </c>
      <c r="C22" s="4">
        <v>7</v>
      </c>
      <c r="D22" s="5">
        <f>C22/B22*100</f>
        <v>43.75</v>
      </c>
      <c r="E22" s="4">
        <f>C22-B22</f>
        <v>-9</v>
      </c>
    </row>
    <row r="23" spans="1:5" ht="16.5" thickBot="1" x14ac:dyDescent="0.3">
      <c r="A23" s="3" t="s">
        <v>7</v>
      </c>
      <c r="B23" s="4">
        <v>112</v>
      </c>
      <c r="C23" s="4">
        <v>129.6</v>
      </c>
      <c r="D23" s="5">
        <f>C23/B23*100</f>
        <v>115.71428571428571</v>
      </c>
      <c r="E23" s="4">
        <f>C23-B23</f>
        <v>17.599999999999994</v>
      </c>
    </row>
    <row r="24" spans="1:5" ht="16.5" thickBot="1" x14ac:dyDescent="0.3">
      <c r="A24" s="3" t="s">
        <v>8</v>
      </c>
      <c r="B24" s="4"/>
      <c r="C24" s="4"/>
      <c r="D24" s="5"/>
      <c r="E24" s="4"/>
    </row>
    <row r="25" spans="1:5" ht="16.5" thickBot="1" x14ac:dyDescent="0.3">
      <c r="A25" s="3" t="s">
        <v>9</v>
      </c>
      <c r="B25" s="4">
        <v>996</v>
      </c>
      <c r="C25" s="4">
        <v>821</v>
      </c>
      <c r="D25" s="5">
        <f>C25/B25*100</f>
        <v>82.429718875502004</v>
      </c>
      <c r="E25" s="4">
        <f>C25-B25</f>
        <v>-175</v>
      </c>
    </row>
    <row r="26" spans="1:5" ht="16.5" thickBot="1" x14ac:dyDescent="0.3">
      <c r="A26" s="3" t="s">
        <v>10</v>
      </c>
      <c r="B26" s="4">
        <v>207</v>
      </c>
      <c r="C26" s="4">
        <v>185</v>
      </c>
      <c r="D26" s="5">
        <f>C26/B26*100</f>
        <v>89.371980676328505</v>
      </c>
      <c r="E26" s="4">
        <f>C26-B26</f>
        <v>-22</v>
      </c>
    </row>
    <row r="28" spans="1:5" x14ac:dyDescent="0.25">
      <c r="A28" s="6"/>
    </row>
  </sheetData>
  <mergeCells count="1">
    <mergeCell ref="A2:E2"/>
  </mergeCells>
  <pageMargins left="0.9055118110236221" right="0.31496062992125984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Лист1!_Hlk111013307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2025-03-14T11:04:26Z</cp:lastPrinted>
  <dcterms:created xsi:type="dcterms:W3CDTF">2015-06-05T18:19:34Z</dcterms:created>
  <dcterms:modified xsi:type="dcterms:W3CDTF">2025-06-19T09:34:07Z</dcterms:modified>
</cp:coreProperties>
</file>