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Шалаева\"/>
    </mc:Choice>
  </mc:AlternateContent>
  <xr:revisionPtr revIDLastSave="0" documentId="13_ncr:1_{71143C95-EE06-4074-AB7A-70AB6802D3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11013307" localSheetId="0">Лист1!$A$2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3" i="1" l="1"/>
  <c r="E23" i="1"/>
  <c r="D19" i="1" l="1"/>
  <c r="E16" i="1" l="1"/>
  <c r="E17" i="1"/>
  <c r="D16" i="1"/>
  <c r="D17" i="1"/>
  <c r="C18" i="1"/>
  <c r="B18" i="1"/>
  <c r="E7" i="1" l="1"/>
  <c r="D7" i="1"/>
  <c r="E5" i="1" l="1"/>
  <c r="E6" i="1"/>
  <c r="E8" i="1"/>
  <c r="E9" i="1"/>
  <c r="E10" i="1"/>
  <c r="E11" i="1"/>
  <c r="E12" i="1"/>
  <c r="E13" i="1"/>
  <c r="E14" i="1"/>
  <c r="E19" i="1"/>
  <c r="E20" i="1"/>
  <c r="E21" i="1"/>
  <c r="E22" i="1"/>
  <c r="E24" i="1"/>
  <c r="E26" i="1"/>
  <c r="E27" i="1"/>
  <c r="E4" i="1"/>
  <c r="D5" i="1"/>
  <c r="D6" i="1"/>
  <c r="D8" i="1"/>
  <c r="D9" i="1"/>
  <c r="D10" i="1"/>
  <c r="D11" i="1"/>
  <c r="D12" i="1"/>
  <c r="D13" i="1"/>
  <c r="D14" i="1"/>
  <c r="D20" i="1"/>
  <c r="D21" i="1"/>
  <c r="D22" i="1"/>
  <c r="D24" i="1"/>
  <c r="D26" i="1"/>
  <c r="D27" i="1"/>
  <c r="D4" i="1"/>
</calcChain>
</file>

<file path=xl/sharedStrings.xml><?xml version="1.0" encoding="utf-8"?>
<sst xmlns="http://schemas.openxmlformats.org/spreadsheetml/2006/main" count="32" uniqueCount="32">
  <si>
    <t>Показатели</t>
  </si>
  <si>
    <t>Оборот организаций по всем видам экономической деятельности, млн. руб.</t>
  </si>
  <si>
    <t>Отгружено товаров собственного производства, выполнено работ и услуг собственными силами, млн. руб.</t>
  </si>
  <si>
    <t>Оборот розничной торговли, млн. руб.</t>
  </si>
  <si>
    <t>Численность населения, чел</t>
  </si>
  <si>
    <t>Ввод жилья, кв. м</t>
  </si>
  <si>
    <t>Введено квартир, ед.</t>
  </si>
  <si>
    <t>Производство молока, т</t>
  </si>
  <si>
    <t>Наличие скота, голов</t>
  </si>
  <si>
    <t>-КРС</t>
  </si>
  <si>
    <t>в т.ч. коров</t>
  </si>
  <si>
    <t xml:space="preserve">Уровень безработицы, % </t>
  </si>
  <si>
    <t xml:space="preserve">Число безработных, чел </t>
  </si>
  <si>
    <t xml:space="preserve">                   </t>
  </si>
  <si>
    <t>Миграция населения:</t>
  </si>
  <si>
    <t xml:space="preserve">миграционный прирост </t>
  </si>
  <si>
    <t xml:space="preserve">Оборот общественного питания, млн.руб. </t>
  </si>
  <si>
    <t>Темп роста, % к аналогичному периоду прошлого года</t>
  </si>
  <si>
    <t>Отклонение (-, +) к аналогичному периоду прошлого года</t>
  </si>
  <si>
    <t xml:space="preserve">Финансово-экономические показатели МО "Цильнинский район" за январь-март 2025г </t>
  </si>
  <si>
    <t>Январь-март 2024г</t>
  </si>
  <si>
    <t>Январь-март 2025г</t>
  </si>
  <si>
    <t xml:space="preserve">Произведено (реализовано) скота и птицы </t>
  </si>
  <si>
    <t>Среднемесячная заработная плата, руб. (январь-февраль 2025)</t>
  </si>
  <si>
    <t>Число родившихся, чел. (январь-февраль 2025)</t>
  </si>
  <si>
    <t>Число умерших, чел. (январь-февраль 2025)</t>
  </si>
  <si>
    <t>Число браков  (январь-февраль 2025)</t>
  </si>
  <si>
    <t>Число разводов  (январь-февраль 2025)</t>
  </si>
  <si>
    <t>Прибыло (январь 2025)</t>
  </si>
  <si>
    <t>Выбыло (январь 2025)</t>
  </si>
  <si>
    <t>Инвестиции в основной капитал, млн. руб. (январь-декабрь 2024)</t>
  </si>
  <si>
    <t>Исп.Шалаева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</si>
</sst>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0"/>
  <sheetViews>
    <sheetView tabSelected="1" topLeftCell="A10" zoomScale="118" zoomScaleNormal="118" workbookViewId="0">
      <selection activeCell="L17" sqref="L17"/>
    </sheetView>
  </sheetViews>
  <sheetFormatPr defaultRowHeight="15.75" x14ac:dyDescent="0.25"/>
  <cols>
    <col min="1" max="1" width="34" style="7" customWidth="1"/>
    <col min="2" max="2" width="11.5703125" style="7" customWidth="1"/>
    <col min="3" max="3" width="11.28515625" style="7" customWidth="1"/>
    <col min="4" max="4" width="14" style="7" customWidth="1"/>
    <col min="5" max="5" width="16.85546875" style="7" customWidth="1"/>
    <col min="6" max="16384" width="9.140625" style="7"/>
  </cols>
  <sheetData>
    <row r="2" spans="1:8" ht="33" customHeight="1" thickBot="1" x14ac:dyDescent="0.3">
      <c r="A2" s="8" t="s">
        <v>19</v>
      </c>
      <c r="B2" s="9"/>
      <c r="C2" s="9"/>
      <c r="D2" s="9"/>
      <c r="E2" s="9"/>
    </row>
    <row r="3" spans="1:8" ht="96.75" customHeight="1" thickBot="1" x14ac:dyDescent="0.3">
      <c r="A3" s="1" t="s">
        <v>0</v>
      </c>
      <c r="B3" s="2" t="s">
        <v>20</v>
      </c>
      <c r="C3" s="2" t="s">
        <v>21</v>
      </c>
      <c r="D3" s="2" t="s">
        <v>17</v>
      </c>
      <c r="E3" s="2" t="s">
        <v>18</v>
      </c>
    </row>
    <row r="4" spans="1:8" ht="48.75" customHeight="1" thickBot="1" x14ac:dyDescent="0.3">
      <c r="A4" s="3" t="s">
        <v>1</v>
      </c>
      <c r="B4" s="4">
        <v>3122.9</v>
      </c>
      <c r="C4" s="4">
        <v>3891.2</v>
      </c>
      <c r="D4" s="5">
        <f t="shared" ref="D4:D14" si="0">C4/B4*100</f>
        <v>124.60213263312944</v>
      </c>
      <c r="E4" s="4">
        <f t="shared" ref="E4:E14" si="1">C4-B4</f>
        <v>768.29999999999973</v>
      </c>
    </row>
    <row r="5" spans="1:8" ht="49.5" customHeight="1" thickBot="1" x14ac:dyDescent="0.3">
      <c r="A5" s="3" t="s">
        <v>2</v>
      </c>
      <c r="B5" s="4">
        <v>2460.4</v>
      </c>
      <c r="C5" s="4">
        <v>3122.2</v>
      </c>
      <c r="D5" s="5">
        <f t="shared" si="0"/>
        <v>126.89806535522679</v>
      </c>
      <c r="E5" s="4">
        <f t="shared" si="1"/>
        <v>661.79999999999973</v>
      </c>
    </row>
    <row r="6" spans="1:8" ht="34.5" customHeight="1" thickBot="1" x14ac:dyDescent="0.3">
      <c r="A6" s="3" t="s">
        <v>3</v>
      </c>
      <c r="B6" s="4">
        <v>320.39999999999998</v>
      </c>
      <c r="C6" s="4">
        <v>370.1</v>
      </c>
      <c r="D6" s="5">
        <f t="shared" si="0"/>
        <v>115.51186017478155</v>
      </c>
      <c r="E6" s="4">
        <f t="shared" si="1"/>
        <v>49.700000000000045</v>
      </c>
    </row>
    <row r="7" spans="1:8" ht="32.25" thickBot="1" x14ac:dyDescent="0.3">
      <c r="A7" s="3" t="s">
        <v>16</v>
      </c>
      <c r="B7" s="4">
        <v>6.875</v>
      </c>
      <c r="C7" s="4">
        <v>6.6970000000000001</v>
      </c>
      <c r="D7" s="5">
        <f t="shared" si="0"/>
        <v>97.410909090909087</v>
      </c>
      <c r="E7" s="4">
        <f t="shared" si="1"/>
        <v>-0.17799999999999994</v>
      </c>
      <c r="H7" s="7" t="s">
        <v>13</v>
      </c>
    </row>
    <row r="8" spans="1:8" ht="16.5" thickBot="1" x14ac:dyDescent="0.3">
      <c r="A8" s="3" t="s">
        <v>4</v>
      </c>
      <c r="B8" s="4">
        <v>23000</v>
      </c>
      <c r="C8" s="4">
        <v>23007</v>
      </c>
      <c r="D8" s="5">
        <f t="shared" si="0"/>
        <v>100.03043478260869</v>
      </c>
      <c r="E8" s="4">
        <f t="shared" si="1"/>
        <v>7</v>
      </c>
    </row>
    <row r="9" spans="1:8" ht="33.75" customHeight="1" thickBot="1" x14ac:dyDescent="0.3">
      <c r="A9" s="3" t="s">
        <v>24</v>
      </c>
      <c r="B9" s="4">
        <v>28</v>
      </c>
      <c r="C9" s="4">
        <v>19</v>
      </c>
      <c r="D9" s="5">
        <f t="shared" si="0"/>
        <v>67.857142857142861</v>
      </c>
      <c r="E9" s="4">
        <f t="shared" si="1"/>
        <v>-9</v>
      </c>
    </row>
    <row r="10" spans="1:8" ht="32.25" thickBot="1" x14ac:dyDescent="0.3">
      <c r="A10" s="3" t="s">
        <v>25</v>
      </c>
      <c r="B10" s="4">
        <v>66</v>
      </c>
      <c r="C10" s="4">
        <v>65</v>
      </c>
      <c r="D10" s="5">
        <f t="shared" si="0"/>
        <v>98.484848484848484</v>
      </c>
      <c r="E10" s="4">
        <f t="shared" si="1"/>
        <v>-1</v>
      </c>
    </row>
    <row r="11" spans="1:8" ht="32.25" thickBot="1" x14ac:dyDescent="0.3">
      <c r="A11" s="3" t="s">
        <v>26</v>
      </c>
      <c r="B11" s="4">
        <v>8</v>
      </c>
      <c r="C11" s="4">
        <v>19</v>
      </c>
      <c r="D11" s="5">
        <f t="shared" si="0"/>
        <v>237.5</v>
      </c>
      <c r="E11" s="4">
        <f t="shared" si="1"/>
        <v>11</v>
      </c>
    </row>
    <row r="12" spans="1:8" ht="32.25" thickBot="1" x14ac:dyDescent="0.3">
      <c r="A12" s="3" t="s">
        <v>27</v>
      </c>
      <c r="B12" s="4">
        <v>9</v>
      </c>
      <c r="C12" s="4">
        <v>6</v>
      </c>
      <c r="D12" s="5">
        <f t="shared" si="0"/>
        <v>66.666666666666657</v>
      </c>
      <c r="E12" s="4">
        <f t="shared" si="1"/>
        <v>-3</v>
      </c>
    </row>
    <row r="13" spans="1:8" ht="16.5" thickBot="1" x14ac:dyDescent="0.3">
      <c r="A13" s="3" t="s">
        <v>11</v>
      </c>
      <c r="B13" s="4">
        <v>0.42</v>
      </c>
      <c r="C13" s="4">
        <v>0.22</v>
      </c>
      <c r="D13" s="5">
        <f t="shared" si="0"/>
        <v>52.380952380952387</v>
      </c>
      <c r="E13" s="4">
        <f t="shared" si="1"/>
        <v>-0.19999999999999998</v>
      </c>
    </row>
    <row r="14" spans="1:8" ht="16.5" thickBot="1" x14ac:dyDescent="0.3">
      <c r="A14" s="3" t="s">
        <v>12</v>
      </c>
      <c r="B14" s="4">
        <v>49</v>
      </c>
      <c r="C14" s="4">
        <v>26</v>
      </c>
      <c r="D14" s="5">
        <f t="shared" si="0"/>
        <v>53.061224489795919</v>
      </c>
      <c r="E14" s="4">
        <f t="shared" si="1"/>
        <v>-23</v>
      </c>
    </row>
    <row r="15" spans="1:8" ht="16.5" thickBot="1" x14ac:dyDescent="0.3">
      <c r="A15" s="3" t="s">
        <v>14</v>
      </c>
      <c r="B15" s="4"/>
      <c r="C15" s="4"/>
      <c r="D15" s="5"/>
      <c r="E15" s="4"/>
    </row>
    <row r="16" spans="1:8" ht="16.5" thickBot="1" x14ac:dyDescent="0.3">
      <c r="A16" s="3" t="s">
        <v>28</v>
      </c>
      <c r="B16" s="4">
        <v>51</v>
      </c>
      <c r="C16" s="4">
        <v>27</v>
      </c>
      <c r="D16" s="5">
        <f>C16/B16*100</f>
        <v>52.941176470588239</v>
      </c>
      <c r="E16" s="4">
        <f>C16-B16</f>
        <v>-24</v>
      </c>
    </row>
    <row r="17" spans="1:5" ht="16.5" thickBot="1" x14ac:dyDescent="0.3">
      <c r="A17" s="3" t="s">
        <v>29</v>
      </c>
      <c r="B17" s="4">
        <v>29</v>
      </c>
      <c r="C17" s="4">
        <v>39</v>
      </c>
      <c r="D17" s="5">
        <f>C17/B17*100</f>
        <v>134.48275862068965</v>
      </c>
      <c r="E17" s="4">
        <f>C17-B17</f>
        <v>10</v>
      </c>
    </row>
    <row r="18" spans="1:5" ht="16.5" thickBot="1" x14ac:dyDescent="0.3">
      <c r="A18" s="3" t="s">
        <v>15</v>
      </c>
      <c r="B18" s="4">
        <f>B16-B17</f>
        <v>22</v>
      </c>
      <c r="C18" s="4">
        <f>C16-C17</f>
        <v>-12</v>
      </c>
      <c r="D18" s="5"/>
      <c r="E18" s="4"/>
    </row>
    <row r="19" spans="1:5" ht="33" customHeight="1" thickBot="1" x14ac:dyDescent="0.3">
      <c r="A19" s="3" t="s">
        <v>23</v>
      </c>
      <c r="B19" s="4">
        <v>44632</v>
      </c>
      <c r="C19" s="4">
        <v>49319</v>
      </c>
      <c r="D19" s="5">
        <f t="shared" ref="D19:D24" si="2">C19/B19*100</f>
        <v>110.50143394873632</v>
      </c>
      <c r="E19" s="4">
        <f t="shared" ref="E19:E24" si="3">C19-B19</f>
        <v>4687</v>
      </c>
    </row>
    <row r="20" spans="1:5" ht="34.5" customHeight="1" thickBot="1" x14ac:dyDescent="0.3">
      <c r="A20" s="3" t="s">
        <v>30</v>
      </c>
      <c r="B20" s="4">
        <v>711.4</v>
      </c>
      <c r="C20" s="4">
        <v>600.4</v>
      </c>
      <c r="D20" s="5">
        <f t="shared" si="2"/>
        <v>84.396963733483275</v>
      </c>
      <c r="E20" s="4">
        <f t="shared" si="3"/>
        <v>-111</v>
      </c>
    </row>
    <row r="21" spans="1:5" ht="16.5" thickBot="1" x14ac:dyDescent="0.3">
      <c r="A21" s="3" t="s">
        <v>5</v>
      </c>
      <c r="B21" s="4">
        <v>1640</v>
      </c>
      <c r="C21" s="4">
        <v>1278</v>
      </c>
      <c r="D21" s="5">
        <f t="shared" si="2"/>
        <v>77.926829268292693</v>
      </c>
      <c r="E21" s="4">
        <f t="shared" si="3"/>
        <v>-362</v>
      </c>
    </row>
    <row r="22" spans="1:5" ht="16.5" thickBot="1" x14ac:dyDescent="0.3">
      <c r="A22" s="3" t="s">
        <v>6</v>
      </c>
      <c r="B22" s="4">
        <v>17</v>
      </c>
      <c r="C22" s="4">
        <v>9</v>
      </c>
      <c r="D22" s="5">
        <f t="shared" si="2"/>
        <v>52.941176470588239</v>
      </c>
      <c r="E22" s="4">
        <f t="shared" si="3"/>
        <v>-8</v>
      </c>
    </row>
    <row r="23" spans="1:5" ht="32.25" thickBot="1" x14ac:dyDescent="0.3">
      <c r="A23" s="3" t="s">
        <v>22</v>
      </c>
      <c r="B23" s="4">
        <v>28.6</v>
      </c>
      <c r="C23" s="4">
        <v>18.7</v>
      </c>
      <c r="D23" s="5">
        <f t="shared" si="2"/>
        <v>65.384615384615373</v>
      </c>
      <c r="E23" s="4">
        <f t="shared" si="3"/>
        <v>-9.9000000000000021</v>
      </c>
    </row>
    <row r="24" spans="1:5" ht="16.5" thickBot="1" x14ac:dyDescent="0.3">
      <c r="A24" s="3" t="s">
        <v>7</v>
      </c>
      <c r="B24" s="4">
        <v>175.8</v>
      </c>
      <c r="C24" s="4">
        <v>198.8</v>
      </c>
      <c r="D24" s="5">
        <f t="shared" si="2"/>
        <v>113.0830489192264</v>
      </c>
      <c r="E24" s="4">
        <f t="shared" si="3"/>
        <v>23</v>
      </c>
    </row>
    <row r="25" spans="1:5" ht="16.5" thickBot="1" x14ac:dyDescent="0.3">
      <c r="A25" s="3" t="s">
        <v>8</v>
      </c>
      <c r="B25" s="4"/>
      <c r="C25" s="4"/>
      <c r="D25" s="5"/>
      <c r="E25" s="4"/>
    </row>
    <row r="26" spans="1:5" ht="16.5" thickBot="1" x14ac:dyDescent="0.3">
      <c r="A26" s="3" t="s">
        <v>9</v>
      </c>
      <c r="B26" s="4">
        <v>930</v>
      </c>
      <c r="C26" s="4">
        <v>791</v>
      </c>
      <c r="D26" s="5">
        <f>C26/B26*100</f>
        <v>85.053763440860223</v>
      </c>
      <c r="E26" s="4">
        <f>C26-B26</f>
        <v>-139</v>
      </c>
    </row>
    <row r="27" spans="1:5" ht="16.5" thickBot="1" x14ac:dyDescent="0.3">
      <c r="A27" s="3" t="s">
        <v>10</v>
      </c>
      <c r="B27" s="4">
        <v>207</v>
      </c>
      <c r="C27" s="4">
        <v>165</v>
      </c>
      <c r="D27" s="5">
        <f>C27/B27*100</f>
        <v>79.710144927536234</v>
      </c>
      <c r="E27" s="4">
        <f>C27-B27</f>
        <v>-42</v>
      </c>
    </row>
    <row r="29" spans="1:5" x14ac:dyDescent="0.25">
      <c r="A29" s="6"/>
    </row>
    <row r="30" spans="1:5" x14ac:dyDescent="0.25">
      <c r="A30" s="7" t="s">
        <v>31</v>
      </c>
    </row>
  </sheetData>
  <mergeCells count="1">
    <mergeCell ref="A2:E2"/>
  </mergeCells>
  <pageMargins left="0.9055118110236221" right="0.31496062992125984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Лист1!_Hlk111013307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2025-05-16T07:04:37Z</cp:lastPrinted>
  <dcterms:created xsi:type="dcterms:W3CDTF">2015-06-05T18:19:34Z</dcterms:created>
  <dcterms:modified xsi:type="dcterms:W3CDTF">2025-05-16T07:05:39Z</dcterms:modified>
</cp:coreProperties>
</file>