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C791208A-8E2F-4FCC-AC03-F94C71491E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17" i="1"/>
  <c r="E16" i="1"/>
  <c r="E17" i="1"/>
  <c r="D18" i="1"/>
  <c r="B18" i="1"/>
  <c r="F7" i="1" l="1"/>
  <c r="E7" i="1"/>
  <c r="F5" i="1" l="1"/>
  <c r="F6" i="1"/>
  <c r="F8" i="1"/>
  <c r="F9" i="1"/>
  <c r="F10" i="1"/>
  <c r="F11" i="1"/>
  <c r="F12" i="1"/>
  <c r="F13" i="1"/>
  <c r="F14" i="1"/>
  <c r="F19" i="1"/>
  <c r="F20" i="1"/>
  <c r="F21" i="1"/>
  <c r="F22" i="1"/>
  <c r="F23" i="1"/>
  <c r="F25" i="1"/>
  <c r="F26" i="1"/>
  <c r="F4" i="1"/>
  <c r="E5" i="1"/>
  <c r="E6" i="1"/>
  <c r="E8" i="1"/>
  <c r="E9" i="1"/>
  <c r="E10" i="1"/>
  <c r="E11" i="1"/>
  <c r="E12" i="1"/>
  <c r="E13" i="1"/>
  <c r="E14" i="1"/>
  <c r="E20" i="1"/>
  <c r="E21" i="1"/>
  <c r="E22" i="1"/>
  <c r="E23" i="1"/>
  <c r="E25" i="1"/>
  <c r="E26" i="1"/>
  <c r="E4" i="1"/>
</calcChain>
</file>

<file path=xl/sharedStrings.xml><?xml version="1.0" encoding="utf-8"?>
<sst xmlns="http://schemas.openxmlformats.org/spreadsheetml/2006/main" count="31" uniqueCount="31">
  <si>
    <t>Показатели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</si>
  <si>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</si>
  <si>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</si>
  <si>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</si>
  <si>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</si>
  <si>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Ввод жилья, кв. м</t>
  </si>
  <si>
    <t>Введено квартир, ед.</t>
  </si>
  <si>
    <t>Производство молока, т</t>
  </si>
  <si>
    <t>Наличие скота, голов</t>
  </si>
  <si>
    <t>-КРС</t>
  </si>
  <si>
    <t>в т.ч. коров</t>
  </si>
  <si>
    <t xml:space="preserve">Уровень безработицы, % </t>
  </si>
  <si>
    <t xml:space="preserve">Число безработных, чел </t>
  </si>
  <si>
    <t xml:space="preserve">                   </t>
  </si>
  <si>
    <t>Миграция населения:</t>
  </si>
  <si>
    <t xml:space="preserve">миграционный прирост </t>
  </si>
  <si>
    <t>Прибыло (январь-июль)</t>
  </si>
  <si>
    <t>Выбыло (январь-июль)</t>
  </si>
  <si>
    <t xml:space="preserve">Оборот общественного питания, млн.руб. </t>
  </si>
  <si>
    <t>Финансово-экономические показатели МО "Цильнинский район" за январь-октябрь 2024г</t>
  </si>
  <si>
    <t>Январь-октябрь 2023г</t>
  </si>
  <si>
    <t>Январь-октябрь 2024г</t>
  </si>
  <si>
    <t>Инвестиции в основной капитал, млн. руб. (январь-сентябрь)</t>
  </si>
  <si>
    <t>Среднемесячная заработная плата, руб. (январь-сентябрь)</t>
  </si>
  <si>
    <t>Число родившихся, чел. (январь-сентябрь)</t>
  </si>
  <si>
    <t>Число умерших, чел. (январь-сентябрь)</t>
  </si>
  <si>
    <t>Число браков  (январь-сентябрь)</t>
  </si>
  <si>
    <t>Число разводов  (январь-сентябрь)</t>
  </si>
  <si>
    <t>Темп роста, % к аналогичному периоду прошлого года</t>
  </si>
  <si>
    <t>Отклонение (-, +) к аналогичному периоду прошлого года</t>
  </si>
  <si>
    <t>Январь-декабрь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</si>
</sst>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8" zoomScale="118" zoomScaleNormal="118" workbookViewId="0">
      <selection activeCell="P22" sqref="P22"/>
    </sheetView>
  </sheetViews>
  <sheetFormatPr defaultRowHeight="15.75" x14ac:dyDescent="0.25"/>
  <cols>
    <col min="1" max="1" width="34" style="1" customWidth="1"/>
    <col min="2" max="2" width="11" style="1" customWidth="1"/>
    <col min="3" max="3" width="10.5703125" style="1" customWidth="1"/>
    <col min="4" max="4" width="9.85546875" style="1" customWidth="1"/>
    <col min="5" max="5" width="12" style="1" customWidth="1"/>
    <col min="6" max="6" width="11.42578125" style="1" customWidth="1"/>
    <col min="7" max="16384" width="9.140625" style="1"/>
  </cols>
  <sheetData>
    <row r="1" spans="1:9" ht="34.5" customHeight="1" x14ac:dyDescent="0.25">
      <c r="A1" s="10" t="s">
        <v>19</v>
      </c>
      <c r="B1" s="11"/>
      <c r="C1" s="11"/>
      <c r="D1" s="11"/>
      <c r="E1" s="11"/>
      <c r="F1" s="11"/>
    </row>
    <row r="2" spans="1:9" ht="16.5" thickBot="1" x14ac:dyDescent="0.3">
      <c r="A2" s="2"/>
    </row>
    <row r="3" spans="1:9" ht="111" customHeight="1" thickBot="1" x14ac:dyDescent="0.3">
      <c r="A3" s="3" t="s">
        <v>0</v>
      </c>
      <c r="B3" s="4" t="s">
        <v>20</v>
      </c>
      <c r="C3" s="4" t="s">
        <v>30</v>
      </c>
      <c r="D3" s="4" t="s">
        <v>21</v>
      </c>
      <c r="E3" s="4" t="s">
        <v>28</v>
      </c>
      <c r="F3" s="4" t="s">
        <v>29</v>
      </c>
    </row>
    <row r="4" spans="1:9" s="9" customFormat="1" ht="48.75" customHeight="1" thickBot="1" x14ac:dyDescent="0.3">
      <c r="A4" s="5" t="s">
        <v>1</v>
      </c>
      <c r="B4" s="6">
        <v>8549.6</v>
      </c>
      <c r="C4" s="6">
        <v>11320.5</v>
      </c>
      <c r="D4" s="6">
        <v>11217.1</v>
      </c>
      <c r="E4" s="7">
        <f>D4/B4*100</f>
        <v>131.20029007205017</v>
      </c>
      <c r="F4" s="6">
        <f>D4-B4</f>
        <v>2667.5</v>
      </c>
    </row>
    <row r="5" spans="1:9" s="9" customFormat="1" ht="67.5" customHeight="1" thickBot="1" x14ac:dyDescent="0.3">
      <c r="A5" s="5" t="s">
        <v>2</v>
      </c>
      <c r="B5" s="6">
        <v>6622.9</v>
      </c>
      <c r="C5" s="6">
        <v>8961.9</v>
      </c>
      <c r="D5" s="6">
        <v>8808.5</v>
      </c>
      <c r="E5" s="7">
        <f t="shared" ref="E5:E26" si="0">D5/B5*100</f>
        <v>133.00064926240771</v>
      </c>
      <c r="F5" s="6">
        <f t="shared" ref="F5:F26" si="1">D5-B5</f>
        <v>2185.6000000000004</v>
      </c>
    </row>
    <row r="6" spans="1:9" s="9" customFormat="1" ht="34.5" customHeight="1" thickBot="1" x14ac:dyDescent="0.3">
      <c r="A6" s="5" t="s">
        <v>3</v>
      </c>
      <c r="B6" s="6">
        <v>977.4</v>
      </c>
      <c r="C6" s="6">
        <v>1203.3</v>
      </c>
      <c r="D6" s="6">
        <v>1236.4000000000001</v>
      </c>
      <c r="E6" s="7">
        <f t="shared" si="0"/>
        <v>126.49887456517293</v>
      </c>
      <c r="F6" s="6">
        <f t="shared" si="1"/>
        <v>259.00000000000011</v>
      </c>
    </row>
    <row r="7" spans="1:9" s="9" customFormat="1" ht="32.25" thickBot="1" x14ac:dyDescent="0.3">
      <c r="A7" s="5" t="s">
        <v>18</v>
      </c>
      <c r="B7" s="6">
        <v>15.689</v>
      </c>
      <c r="C7" s="6">
        <v>20.100000000000001</v>
      </c>
      <c r="D7" s="6">
        <v>17.353000000000002</v>
      </c>
      <c r="E7" s="7">
        <f t="shared" si="0"/>
        <v>110.60615718018995</v>
      </c>
      <c r="F7" s="6">
        <f t="shared" si="1"/>
        <v>1.6640000000000015</v>
      </c>
      <c r="I7" s="9" t="s">
        <v>13</v>
      </c>
    </row>
    <row r="8" spans="1:9" ht="16.5" thickBot="1" x14ac:dyDescent="0.3">
      <c r="A8" s="5" t="s">
        <v>4</v>
      </c>
      <c r="B8" s="6">
        <v>23000</v>
      </c>
      <c r="C8" s="6">
        <v>23000</v>
      </c>
      <c r="D8" s="6">
        <v>23007</v>
      </c>
      <c r="E8" s="7">
        <f t="shared" si="0"/>
        <v>100.03043478260869</v>
      </c>
      <c r="F8" s="6">
        <f t="shared" si="1"/>
        <v>7</v>
      </c>
    </row>
    <row r="9" spans="1:9" ht="33.75" customHeight="1" thickBot="1" x14ac:dyDescent="0.3">
      <c r="A9" s="5" t="s">
        <v>24</v>
      </c>
      <c r="B9" s="6">
        <v>137</v>
      </c>
      <c r="C9" s="6">
        <v>173</v>
      </c>
      <c r="D9" s="6">
        <v>89</v>
      </c>
      <c r="E9" s="7">
        <f t="shared" si="0"/>
        <v>64.96350364963503</v>
      </c>
      <c r="F9" s="6">
        <f t="shared" si="1"/>
        <v>-48</v>
      </c>
    </row>
    <row r="10" spans="1:9" ht="32.25" thickBot="1" x14ac:dyDescent="0.3">
      <c r="A10" s="5" t="s">
        <v>25</v>
      </c>
      <c r="B10" s="6">
        <v>232</v>
      </c>
      <c r="C10" s="6">
        <v>323</v>
      </c>
      <c r="D10" s="6">
        <v>255</v>
      </c>
      <c r="E10" s="7">
        <f t="shared" si="0"/>
        <v>109.91379310344827</v>
      </c>
      <c r="F10" s="6">
        <f t="shared" si="1"/>
        <v>23</v>
      </c>
    </row>
    <row r="11" spans="1:9" ht="16.5" thickBot="1" x14ac:dyDescent="0.3">
      <c r="A11" s="5" t="s">
        <v>26</v>
      </c>
      <c r="B11" s="6">
        <v>96</v>
      </c>
      <c r="C11" s="6">
        <v>128</v>
      </c>
      <c r="D11" s="6">
        <v>82</v>
      </c>
      <c r="E11" s="7">
        <f t="shared" si="0"/>
        <v>85.416666666666657</v>
      </c>
      <c r="F11" s="6">
        <f t="shared" si="1"/>
        <v>-14</v>
      </c>
    </row>
    <row r="12" spans="1:9" ht="32.25" thickBot="1" x14ac:dyDescent="0.3">
      <c r="A12" s="5" t="s">
        <v>27</v>
      </c>
      <c r="B12" s="6">
        <v>28</v>
      </c>
      <c r="C12" s="6">
        <v>38</v>
      </c>
      <c r="D12" s="6">
        <v>49</v>
      </c>
      <c r="E12" s="7">
        <f t="shared" si="0"/>
        <v>175</v>
      </c>
      <c r="F12" s="6">
        <f t="shared" si="1"/>
        <v>21</v>
      </c>
    </row>
    <row r="13" spans="1:9" ht="16.5" thickBot="1" x14ac:dyDescent="0.3">
      <c r="A13" s="5" t="s">
        <v>11</v>
      </c>
      <c r="B13" s="6">
        <v>0.28999999999999998</v>
      </c>
      <c r="C13" s="6">
        <v>0.31</v>
      </c>
      <c r="D13" s="6">
        <v>0.18</v>
      </c>
      <c r="E13" s="7">
        <f t="shared" si="0"/>
        <v>62.068965517241381</v>
      </c>
      <c r="F13" s="6">
        <f t="shared" si="1"/>
        <v>-0.10999999999999999</v>
      </c>
    </row>
    <row r="14" spans="1:9" ht="16.5" thickBot="1" x14ac:dyDescent="0.3">
      <c r="A14" s="5" t="s">
        <v>12</v>
      </c>
      <c r="B14" s="6">
        <v>34</v>
      </c>
      <c r="C14" s="6">
        <v>36</v>
      </c>
      <c r="D14" s="6">
        <v>21</v>
      </c>
      <c r="E14" s="7">
        <f t="shared" si="0"/>
        <v>61.764705882352942</v>
      </c>
      <c r="F14" s="6">
        <f t="shared" si="1"/>
        <v>-13</v>
      </c>
    </row>
    <row r="15" spans="1:9" ht="16.5" thickBot="1" x14ac:dyDescent="0.3">
      <c r="A15" s="5" t="s">
        <v>14</v>
      </c>
      <c r="B15" s="6"/>
      <c r="C15" s="6"/>
      <c r="D15" s="6"/>
      <c r="E15" s="7"/>
      <c r="F15" s="6"/>
    </row>
    <row r="16" spans="1:9" ht="16.5" thickBot="1" x14ac:dyDescent="0.3">
      <c r="A16" s="5" t="s">
        <v>16</v>
      </c>
      <c r="B16" s="6">
        <v>370</v>
      </c>
      <c r="C16" s="6">
        <v>635</v>
      </c>
      <c r="D16" s="6">
        <v>311</v>
      </c>
      <c r="E16" s="7">
        <f t="shared" si="0"/>
        <v>84.054054054054049</v>
      </c>
      <c r="F16" s="6">
        <f t="shared" si="1"/>
        <v>-59</v>
      </c>
    </row>
    <row r="17" spans="1:6" ht="16.5" thickBot="1" x14ac:dyDescent="0.3">
      <c r="A17" s="5" t="s">
        <v>17</v>
      </c>
      <c r="B17" s="6">
        <v>280</v>
      </c>
      <c r="C17" s="6">
        <v>479</v>
      </c>
      <c r="D17" s="6">
        <v>276</v>
      </c>
      <c r="E17" s="7">
        <f t="shared" si="0"/>
        <v>98.571428571428584</v>
      </c>
      <c r="F17" s="6">
        <f t="shared" si="1"/>
        <v>-4</v>
      </c>
    </row>
    <row r="18" spans="1:6" ht="16.5" thickBot="1" x14ac:dyDescent="0.3">
      <c r="A18" s="5" t="s">
        <v>15</v>
      </c>
      <c r="B18" s="6">
        <f>B16-B17</f>
        <v>90</v>
      </c>
      <c r="C18" s="6"/>
      <c r="D18" s="6">
        <f>D16-D17</f>
        <v>35</v>
      </c>
      <c r="E18" s="7"/>
      <c r="F18" s="6"/>
    </row>
    <row r="19" spans="1:6" s="9" customFormat="1" ht="33" customHeight="1" thickBot="1" x14ac:dyDescent="0.3">
      <c r="A19" s="5" t="s">
        <v>23</v>
      </c>
      <c r="B19" s="6">
        <v>38617.300000000003</v>
      </c>
      <c r="C19" s="6">
        <v>38205.599999999999</v>
      </c>
      <c r="D19" s="6">
        <v>44989.1</v>
      </c>
      <c r="E19" s="7">
        <v>116.6</v>
      </c>
      <c r="F19" s="6">
        <f t="shared" si="1"/>
        <v>6371.7999999999956</v>
      </c>
    </row>
    <row r="20" spans="1:6" s="9" customFormat="1" ht="34.5" customHeight="1" thickBot="1" x14ac:dyDescent="0.3">
      <c r="A20" s="5" t="s">
        <v>22</v>
      </c>
      <c r="B20" s="6">
        <v>487.5</v>
      </c>
      <c r="C20" s="6">
        <v>655.9</v>
      </c>
      <c r="D20" s="6">
        <v>549.4</v>
      </c>
      <c r="E20" s="7">
        <f t="shared" si="0"/>
        <v>112.69743589743588</v>
      </c>
      <c r="F20" s="6">
        <f t="shared" si="1"/>
        <v>61.899999999999977</v>
      </c>
    </row>
    <row r="21" spans="1:6" s="9" customFormat="1" ht="16.5" thickBot="1" x14ac:dyDescent="0.3">
      <c r="A21" s="5" t="s">
        <v>5</v>
      </c>
      <c r="B21" s="6">
        <v>4201</v>
      </c>
      <c r="C21" s="6">
        <v>4810</v>
      </c>
      <c r="D21" s="6">
        <v>5451</v>
      </c>
      <c r="E21" s="7">
        <f t="shared" si="0"/>
        <v>129.7548202808855</v>
      </c>
      <c r="F21" s="6">
        <f t="shared" si="1"/>
        <v>1250</v>
      </c>
    </row>
    <row r="22" spans="1:6" ht="16.5" thickBot="1" x14ac:dyDescent="0.3">
      <c r="A22" s="5" t="s">
        <v>6</v>
      </c>
      <c r="B22" s="6">
        <v>29</v>
      </c>
      <c r="C22" s="6">
        <v>35</v>
      </c>
      <c r="D22" s="6">
        <v>47</v>
      </c>
      <c r="E22" s="7">
        <f t="shared" si="0"/>
        <v>162.06896551724137</v>
      </c>
      <c r="F22" s="6">
        <f t="shared" si="1"/>
        <v>18</v>
      </c>
    </row>
    <row r="23" spans="1:6" ht="16.5" thickBot="1" x14ac:dyDescent="0.3">
      <c r="A23" s="5" t="s">
        <v>7</v>
      </c>
      <c r="B23" s="6">
        <v>1246.3</v>
      </c>
      <c r="C23" s="6">
        <v>1368.3</v>
      </c>
      <c r="D23" s="6">
        <v>681.5</v>
      </c>
      <c r="E23" s="7">
        <f t="shared" si="0"/>
        <v>54.681858300569687</v>
      </c>
      <c r="F23" s="6">
        <f t="shared" si="1"/>
        <v>-564.79999999999995</v>
      </c>
    </row>
    <row r="24" spans="1:6" ht="16.5" thickBot="1" x14ac:dyDescent="0.3">
      <c r="A24" s="5" t="s">
        <v>8</v>
      </c>
      <c r="B24" s="6"/>
      <c r="C24" s="6"/>
      <c r="D24" s="6"/>
      <c r="E24" s="7"/>
      <c r="F24" s="6"/>
    </row>
    <row r="25" spans="1:6" ht="16.5" thickBot="1" x14ac:dyDescent="0.3">
      <c r="A25" s="5" t="s">
        <v>9</v>
      </c>
      <c r="B25" s="6">
        <v>1080</v>
      </c>
      <c r="C25" s="6">
        <v>989</v>
      </c>
      <c r="D25" s="6">
        <v>821</v>
      </c>
      <c r="E25" s="7">
        <f t="shared" si="0"/>
        <v>76.018518518518519</v>
      </c>
      <c r="F25" s="6">
        <f t="shared" si="1"/>
        <v>-259</v>
      </c>
    </row>
    <row r="26" spans="1:6" ht="16.5" thickBot="1" x14ac:dyDescent="0.3">
      <c r="A26" s="5" t="s">
        <v>10</v>
      </c>
      <c r="B26" s="6">
        <v>273</v>
      </c>
      <c r="C26" s="6">
        <v>207</v>
      </c>
      <c r="D26" s="6">
        <v>185</v>
      </c>
      <c r="E26" s="7">
        <f t="shared" si="0"/>
        <v>67.765567765567766</v>
      </c>
      <c r="F26" s="6">
        <f t="shared" si="1"/>
        <v>-88</v>
      </c>
    </row>
    <row r="28" spans="1:6" x14ac:dyDescent="0.25">
      <c r="A28" s="8"/>
    </row>
  </sheetData>
  <mergeCells count="1">
    <mergeCell ref="A1:F1"/>
  </mergeCells>
  <pageMargins left="0.9055118110236221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2025-01-22T05:13:47Z</cp:lastPrinted>
  <dcterms:created xsi:type="dcterms:W3CDTF">2015-06-05T18:19:34Z</dcterms:created>
  <dcterms:modified xsi:type="dcterms:W3CDTF">2025-01-22T05:14:23Z</dcterms:modified>
</cp:coreProperties>
</file>