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20604597-D4BD-48B5-A14F-7AD110E64D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D16" i="1"/>
  <c r="D17" i="1"/>
  <c r="C18" i="1"/>
  <c r="B18" i="1"/>
  <c r="E7" i="1" l="1"/>
  <c r="D7" i="1"/>
  <c r="E5" i="1" l="1"/>
  <c r="E6" i="1"/>
  <c r="E8" i="1"/>
  <c r="E9" i="1"/>
  <c r="E10" i="1"/>
  <c r="E11" i="1"/>
  <c r="E12" i="1"/>
  <c r="E13" i="1"/>
  <c r="E14" i="1"/>
  <c r="E19" i="1"/>
  <c r="E20" i="1"/>
  <c r="E21" i="1"/>
  <c r="E22" i="1"/>
  <c r="E23" i="1"/>
  <c r="E24" i="1"/>
  <c r="E25" i="1"/>
  <c r="E27" i="1"/>
  <c r="E28" i="1"/>
  <c r="E4" i="1"/>
  <c r="D5" i="1"/>
  <c r="D6" i="1"/>
  <c r="D8" i="1"/>
  <c r="D9" i="1"/>
  <c r="D10" i="1"/>
  <c r="D11" i="1"/>
  <c r="D12" i="1"/>
  <c r="D13" i="1"/>
  <c r="D14" i="1"/>
  <c r="D19" i="1"/>
  <c r="D20" i="1"/>
  <c r="D21" i="1"/>
  <c r="D22" i="1"/>
  <c r="D23" i="1"/>
  <c r="D24" i="1"/>
  <c r="D25" i="1"/>
  <c r="D27" i="1"/>
  <c r="D28" i="1"/>
  <c r="D4" i="1"/>
</calcChain>
</file>

<file path=xl/sharedStrings.xml><?xml version="1.0" encoding="utf-8"?>
<sst xmlns="http://schemas.openxmlformats.org/spreadsheetml/2006/main" count="33" uniqueCount="33">
  <si>
    <t>Показатели</t>
  </si>
  <si>
    <t>Темп роста, %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</si>
  <si>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</si>
  <si>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</si>
  <si>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</si>
  <si>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</si>
  <si>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Ввод жилья, кв. м</t>
  </si>
  <si>
    <t>Введено квартир, ед.</t>
  </si>
  <si>
    <t>Производство молока, т</t>
  </si>
  <si>
    <t>Наличие скота, голов</t>
  </si>
  <si>
    <t>-КРС</t>
  </si>
  <si>
    <t>в т.ч. коров</t>
  </si>
  <si>
    <t>Отклонение</t>
  </si>
  <si>
    <t xml:space="preserve">Уровень безработицы, % </t>
  </si>
  <si>
    <t xml:space="preserve">Число безработных, чел </t>
  </si>
  <si>
    <t xml:space="preserve">                   </t>
  </si>
  <si>
    <t>Миграция населения:</t>
  </si>
  <si>
    <t xml:space="preserve">миграционный прирост </t>
  </si>
  <si>
    <t>Исп.Шалаева Н.И.</t>
  </si>
  <si>
    <t>Инвестиции в основной капитал, млн. руб. (январь-июнь)</t>
  </si>
  <si>
    <t>Прибыло (январь-июль)</t>
  </si>
  <si>
    <t>Выбыло (январь-июль)</t>
  </si>
  <si>
    <t>Финансово-экономические показатели МО "Цильнинский район" за январь-сентябрь 2024г</t>
  </si>
  <si>
    <t>Январь-сентябрь 2023г</t>
  </si>
  <si>
    <t>Январь-сентябрь 2024г</t>
  </si>
  <si>
    <t xml:space="preserve">Оборот общественного питания, млн.руб. </t>
  </si>
  <si>
    <t>Финансовый результат крупных и средних организаций, млн. руб. (январь-июль)</t>
  </si>
  <si>
    <t>Доля убыточных организаций, % (январь-июль)</t>
  </si>
  <si>
    <t>Среднемесячная заработная плата, руб. (январь-август)</t>
  </si>
  <si>
    <t>Число родившихся, чел. (январь-август)</t>
  </si>
  <si>
    <t>Число умерших, чел. (январь-август)</t>
  </si>
  <si>
    <t>Число браков  (январь-август)</t>
  </si>
  <si>
    <t>Число разводов  (январь-август)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</si>
</sst>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118" zoomScaleNormal="118" workbookViewId="0">
      <selection activeCell="M20" sqref="M20"/>
    </sheetView>
  </sheetViews>
  <sheetFormatPr defaultRowHeight="15.75" x14ac:dyDescent="0.25"/>
  <cols>
    <col min="1" max="1" width="35" style="7" customWidth="1"/>
    <col min="2" max="3" width="12.140625" style="7" customWidth="1"/>
    <col min="4" max="4" width="12" style="7" customWidth="1"/>
    <col min="5" max="5" width="11.42578125" style="7" customWidth="1"/>
    <col min="6" max="16384" width="9.140625" style="7"/>
  </cols>
  <sheetData>
    <row r="1" spans="1:8" ht="34.5" customHeight="1" x14ac:dyDescent="0.25">
      <c r="A1" s="8" t="s">
        <v>22</v>
      </c>
      <c r="B1" s="9"/>
      <c r="C1" s="9"/>
      <c r="D1" s="9"/>
      <c r="E1" s="9"/>
    </row>
    <row r="2" spans="1:8" ht="16.5" thickBot="1" x14ac:dyDescent="0.3">
      <c r="A2" s="6"/>
    </row>
    <row r="3" spans="1:8" ht="48" customHeight="1" thickBot="1" x14ac:dyDescent="0.3">
      <c r="A3" s="1" t="s">
        <v>0</v>
      </c>
      <c r="B3" s="2" t="s">
        <v>23</v>
      </c>
      <c r="C3" s="2" t="s">
        <v>24</v>
      </c>
      <c r="D3" s="2" t="s">
        <v>1</v>
      </c>
      <c r="E3" s="2" t="s">
        <v>12</v>
      </c>
    </row>
    <row r="4" spans="1:8" ht="48.75" customHeight="1" thickBot="1" x14ac:dyDescent="0.3">
      <c r="A4" s="3" t="s">
        <v>2</v>
      </c>
      <c r="B4" s="4">
        <v>7387.9</v>
      </c>
      <c r="C4" s="4">
        <v>9907.2000000000007</v>
      </c>
      <c r="D4" s="5">
        <f>C4/B4*100</f>
        <v>134.10035328036386</v>
      </c>
      <c r="E4" s="4">
        <f>C4-B4</f>
        <v>2519.3000000000011</v>
      </c>
    </row>
    <row r="5" spans="1:8" ht="67.5" customHeight="1" thickBot="1" x14ac:dyDescent="0.3">
      <c r="A5" s="3" t="s">
        <v>3</v>
      </c>
      <c r="B5" s="4">
        <v>5772.8</v>
      </c>
      <c r="C5" s="4">
        <v>7695.1</v>
      </c>
      <c r="D5" s="5">
        <f t="shared" ref="D5:D28" si="0">C5/B5*100</f>
        <v>133.29926552106431</v>
      </c>
      <c r="E5" s="4">
        <f t="shared" ref="E5:E28" si="1">C5-B5</f>
        <v>1922.3000000000002</v>
      </c>
    </row>
    <row r="6" spans="1:8" ht="34.5" customHeight="1" thickBot="1" x14ac:dyDescent="0.3">
      <c r="A6" s="3" t="s">
        <v>4</v>
      </c>
      <c r="B6" s="4">
        <v>870.2</v>
      </c>
      <c r="C6" s="4">
        <v>1108.5999999999999</v>
      </c>
      <c r="D6" s="5">
        <f t="shared" si="0"/>
        <v>127.39600091932888</v>
      </c>
      <c r="E6" s="4">
        <f t="shared" si="1"/>
        <v>238.39999999999986</v>
      </c>
    </row>
    <row r="7" spans="1:8" ht="32.25" thickBot="1" x14ac:dyDescent="0.3">
      <c r="A7" s="3" t="s">
        <v>25</v>
      </c>
      <c r="B7" s="4">
        <v>13.435</v>
      </c>
      <c r="C7" s="4">
        <v>14.833</v>
      </c>
      <c r="D7" s="5">
        <f t="shared" si="0"/>
        <v>110.40565686639374</v>
      </c>
      <c r="E7" s="4">
        <f t="shared" si="1"/>
        <v>1.3979999999999997</v>
      </c>
      <c r="H7" s="7" t="s">
        <v>15</v>
      </c>
    </row>
    <row r="8" spans="1:8" ht="16.5" thickBot="1" x14ac:dyDescent="0.3">
      <c r="A8" s="3" t="s">
        <v>5</v>
      </c>
      <c r="B8" s="4">
        <v>23000</v>
      </c>
      <c r="C8" s="4">
        <v>23007</v>
      </c>
      <c r="D8" s="5">
        <f t="shared" si="0"/>
        <v>100.03043478260869</v>
      </c>
      <c r="E8" s="4">
        <f t="shared" si="1"/>
        <v>7</v>
      </c>
    </row>
    <row r="9" spans="1:8" ht="33.75" customHeight="1" thickBot="1" x14ac:dyDescent="0.3">
      <c r="A9" s="3" t="s">
        <v>29</v>
      </c>
      <c r="B9" s="4">
        <v>124</v>
      </c>
      <c r="C9" s="4">
        <v>84</v>
      </c>
      <c r="D9" s="5">
        <f t="shared" si="0"/>
        <v>67.741935483870961</v>
      </c>
      <c r="E9" s="4">
        <f t="shared" si="1"/>
        <v>-40</v>
      </c>
    </row>
    <row r="10" spans="1:8" ht="32.25" thickBot="1" x14ac:dyDescent="0.3">
      <c r="A10" s="3" t="s">
        <v>30</v>
      </c>
      <c r="B10" s="4">
        <v>205</v>
      </c>
      <c r="C10" s="4">
        <v>233</v>
      </c>
      <c r="D10" s="5">
        <f t="shared" si="0"/>
        <v>113.65853658536584</v>
      </c>
      <c r="E10" s="4">
        <f t="shared" si="1"/>
        <v>28</v>
      </c>
    </row>
    <row r="11" spans="1:8" ht="16.5" thickBot="1" x14ac:dyDescent="0.3">
      <c r="A11" s="3" t="s">
        <v>31</v>
      </c>
      <c r="B11" s="4">
        <v>85</v>
      </c>
      <c r="C11" s="4">
        <v>73</v>
      </c>
      <c r="D11" s="5">
        <f t="shared" si="0"/>
        <v>85.882352941176464</v>
      </c>
      <c r="E11" s="4">
        <f t="shared" si="1"/>
        <v>-12</v>
      </c>
    </row>
    <row r="12" spans="1:8" ht="16.5" thickBot="1" x14ac:dyDescent="0.3">
      <c r="A12" s="3" t="s">
        <v>32</v>
      </c>
      <c r="B12" s="4">
        <v>24</v>
      </c>
      <c r="C12" s="4">
        <v>43</v>
      </c>
      <c r="D12" s="5">
        <f t="shared" si="0"/>
        <v>179.16666666666669</v>
      </c>
      <c r="E12" s="4">
        <f t="shared" si="1"/>
        <v>19</v>
      </c>
    </row>
    <row r="13" spans="1:8" ht="16.5" thickBot="1" x14ac:dyDescent="0.3">
      <c r="A13" s="3" t="s">
        <v>13</v>
      </c>
      <c r="B13" s="4">
        <v>0.38</v>
      </c>
      <c r="C13" s="4">
        <v>0.24</v>
      </c>
      <c r="D13" s="5">
        <f t="shared" si="0"/>
        <v>63.157894736842103</v>
      </c>
      <c r="E13" s="4">
        <f t="shared" si="1"/>
        <v>-0.14000000000000001</v>
      </c>
    </row>
    <row r="14" spans="1:8" ht="16.5" thickBot="1" x14ac:dyDescent="0.3">
      <c r="A14" s="3" t="s">
        <v>14</v>
      </c>
      <c r="B14" s="4">
        <v>44</v>
      </c>
      <c r="C14" s="4">
        <v>28</v>
      </c>
      <c r="D14" s="5">
        <f t="shared" si="0"/>
        <v>63.636363636363633</v>
      </c>
      <c r="E14" s="4">
        <f t="shared" si="1"/>
        <v>-16</v>
      </c>
    </row>
    <row r="15" spans="1:8" ht="16.5" thickBot="1" x14ac:dyDescent="0.3">
      <c r="A15" s="3" t="s">
        <v>16</v>
      </c>
      <c r="B15" s="4"/>
      <c r="C15" s="4"/>
      <c r="D15" s="5"/>
      <c r="E15" s="4"/>
    </row>
    <row r="16" spans="1:8" ht="16.5" thickBot="1" x14ac:dyDescent="0.3">
      <c r="A16" s="3" t="s">
        <v>20</v>
      </c>
      <c r="B16" s="4">
        <v>370</v>
      </c>
      <c r="C16" s="4">
        <v>311</v>
      </c>
      <c r="D16" s="5">
        <f t="shared" si="0"/>
        <v>84.054054054054049</v>
      </c>
      <c r="E16" s="4">
        <f t="shared" si="1"/>
        <v>-59</v>
      </c>
    </row>
    <row r="17" spans="1:5" ht="16.5" thickBot="1" x14ac:dyDescent="0.3">
      <c r="A17" s="3" t="s">
        <v>21</v>
      </c>
      <c r="B17" s="4">
        <v>280</v>
      </c>
      <c r="C17" s="4">
        <v>276</v>
      </c>
      <c r="D17" s="5">
        <f t="shared" si="0"/>
        <v>98.571428571428584</v>
      </c>
      <c r="E17" s="4">
        <f t="shared" si="1"/>
        <v>-4</v>
      </c>
    </row>
    <row r="18" spans="1:5" ht="16.5" thickBot="1" x14ac:dyDescent="0.3">
      <c r="A18" s="3" t="s">
        <v>17</v>
      </c>
      <c r="B18" s="4">
        <f>B16-B17</f>
        <v>90</v>
      </c>
      <c r="C18" s="4">
        <f>C16-C17</f>
        <v>35</v>
      </c>
      <c r="D18" s="5"/>
      <c r="E18" s="4"/>
    </row>
    <row r="19" spans="1:5" ht="33" customHeight="1" thickBot="1" x14ac:dyDescent="0.3">
      <c r="A19" s="3" t="s">
        <v>28</v>
      </c>
      <c r="B19" s="4">
        <v>36032.300000000003</v>
      </c>
      <c r="C19" s="4">
        <v>41905.599999999999</v>
      </c>
      <c r="D19" s="5">
        <f t="shared" si="0"/>
        <v>116.30009741259923</v>
      </c>
      <c r="E19" s="4">
        <f t="shared" si="1"/>
        <v>5873.2999999999956</v>
      </c>
    </row>
    <row r="20" spans="1:5" ht="48" thickBot="1" x14ac:dyDescent="0.3">
      <c r="A20" s="3" t="s">
        <v>26</v>
      </c>
      <c r="B20" s="4">
        <v>131.5</v>
      </c>
      <c r="C20" s="4">
        <v>894.2</v>
      </c>
      <c r="D20" s="5">
        <f t="shared" si="0"/>
        <v>680.00000000000011</v>
      </c>
      <c r="E20" s="4">
        <f t="shared" si="1"/>
        <v>762.7</v>
      </c>
    </row>
    <row r="21" spans="1:5" ht="32.25" thickBot="1" x14ac:dyDescent="0.3">
      <c r="A21" s="3" t="s">
        <v>27</v>
      </c>
      <c r="B21" s="4">
        <v>75</v>
      </c>
      <c r="C21" s="4">
        <v>50</v>
      </c>
      <c r="D21" s="5">
        <f t="shared" si="0"/>
        <v>66.666666666666657</v>
      </c>
      <c r="E21" s="4">
        <f t="shared" si="1"/>
        <v>-25</v>
      </c>
    </row>
    <row r="22" spans="1:5" ht="32.25" thickBot="1" x14ac:dyDescent="0.3">
      <c r="A22" s="3" t="s">
        <v>19</v>
      </c>
      <c r="B22" s="4">
        <v>161.03299999999999</v>
      </c>
      <c r="C22" s="4">
        <v>354.27300000000002</v>
      </c>
      <c r="D22" s="5">
        <f t="shared" si="0"/>
        <v>220.00024839629145</v>
      </c>
      <c r="E22" s="4">
        <f t="shared" si="1"/>
        <v>193.24000000000004</v>
      </c>
    </row>
    <row r="23" spans="1:5" ht="16.5" thickBot="1" x14ac:dyDescent="0.3">
      <c r="A23" s="3" t="s">
        <v>6</v>
      </c>
      <c r="B23" s="4">
        <v>4025</v>
      </c>
      <c r="C23" s="4">
        <v>4233</v>
      </c>
      <c r="D23" s="5">
        <f t="shared" si="0"/>
        <v>105.16770186335404</v>
      </c>
      <c r="E23" s="4">
        <f t="shared" si="1"/>
        <v>208</v>
      </c>
    </row>
    <row r="24" spans="1:5" ht="16.5" thickBot="1" x14ac:dyDescent="0.3">
      <c r="A24" s="3" t="s">
        <v>7</v>
      </c>
      <c r="B24" s="4">
        <v>28</v>
      </c>
      <c r="C24" s="4">
        <v>40</v>
      </c>
      <c r="D24" s="5">
        <f t="shared" si="0"/>
        <v>142.85714285714286</v>
      </c>
      <c r="E24" s="4">
        <f t="shared" si="1"/>
        <v>12</v>
      </c>
    </row>
    <row r="25" spans="1:5" ht="16.5" thickBot="1" x14ac:dyDescent="0.3">
      <c r="A25" s="3" t="s">
        <v>8</v>
      </c>
      <c r="B25" s="4">
        <v>1172.3</v>
      </c>
      <c r="C25" s="4">
        <v>619.1</v>
      </c>
      <c r="D25" s="5">
        <f t="shared" si="0"/>
        <v>52.810713981062875</v>
      </c>
      <c r="E25" s="4">
        <f t="shared" si="1"/>
        <v>-553.19999999999993</v>
      </c>
    </row>
    <row r="26" spans="1:5" ht="16.5" thickBot="1" x14ac:dyDescent="0.3">
      <c r="A26" s="3" t="s">
        <v>9</v>
      </c>
      <c r="B26" s="4"/>
      <c r="C26" s="4"/>
      <c r="D26" s="5"/>
      <c r="E26" s="4"/>
    </row>
    <row r="27" spans="1:5" ht="16.5" thickBot="1" x14ac:dyDescent="0.3">
      <c r="A27" s="3" t="s">
        <v>10</v>
      </c>
      <c r="B27" s="4">
        <v>1189</v>
      </c>
      <c r="C27" s="4">
        <v>815</v>
      </c>
      <c r="D27" s="5">
        <f t="shared" si="0"/>
        <v>68.544995794785535</v>
      </c>
      <c r="E27" s="4">
        <f t="shared" si="1"/>
        <v>-374</v>
      </c>
    </row>
    <row r="28" spans="1:5" ht="16.5" thickBot="1" x14ac:dyDescent="0.3">
      <c r="A28" s="3" t="s">
        <v>11</v>
      </c>
      <c r="B28" s="4">
        <v>382</v>
      </c>
      <c r="C28" s="4">
        <v>185</v>
      </c>
      <c r="D28" s="5">
        <f t="shared" si="0"/>
        <v>48.42931937172775</v>
      </c>
      <c r="E28" s="4">
        <f t="shared" si="1"/>
        <v>-197</v>
      </c>
    </row>
    <row r="30" spans="1:5" x14ac:dyDescent="0.25">
      <c r="A30" s="10" t="s">
        <v>18</v>
      </c>
    </row>
  </sheetData>
  <mergeCells count="1">
    <mergeCell ref="A1:E1"/>
  </mergeCells>
  <pageMargins left="0.9055118110236221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2024-11-18T05:27:57Z</cp:lastPrinted>
  <dcterms:created xsi:type="dcterms:W3CDTF">2015-06-05T18:19:34Z</dcterms:created>
  <dcterms:modified xsi:type="dcterms:W3CDTF">2024-11-18T05:28:17Z</dcterms:modified>
</cp:coreProperties>
</file>