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Шалаева\"/>
    </mc:Choice>
  </mc:AlternateContent>
  <xr:revisionPtr revIDLastSave="0" documentId="13_ncr:1_{F21D891E-5FAC-4F4E-A1E0-779FA3071E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Hlk111013307" localSheetId="0">Лист1!$A$1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1" l="1"/>
  <c r="D7" i="1"/>
  <c r="E28" i="1"/>
  <c r="E5" i="1"/>
  <c r="E6" i="1"/>
  <c r="E8" i="1"/>
  <c r="E9" i="1"/>
  <c r="E10" i="1"/>
  <c r="E11" i="1"/>
  <c r="E12" i="1"/>
  <c r="E13" i="1"/>
  <c r="E14" i="1"/>
  <c r="E15" i="1"/>
  <c r="E17" i="1"/>
  <c r="E18" i="1"/>
  <c r="E19" i="1"/>
  <c r="E20" i="1"/>
  <c r="E21" i="1"/>
  <c r="E22" i="1"/>
  <c r="E23" i="1"/>
  <c r="E24" i="1"/>
  <c r="E25" i="1"/>
  <c r="E26" i="1"/>
  <c r="E29" i="1"/>
  <c r="E4" i="1"/>
  <c r="D5" i="1"/>
  <c r="D6" i="1"/>
  <c r="D8" i="1"/>
  <c r="D9" i="1"/>
  <c r="D10" i="1"/>
  <c r="D11" i="1"/>
  <c r="D12" i="1"/>
  <c r="D13" i="1"/>
  <c r="D14" i="1"/>
  <c r="D15" i="1"/>
  <c r="D17" i="1"/>
  <c r="D18" i="1"/>
  <c r="D19" i="1"/>
  <c r="D20" i="1"/>
  <c r="D21" i="1"/>
  <c r="D22" i="1"/>
  <c r="D23" i="1"/>
  <c r="D24" i="1"/>
  <c r="D25" i="1"/>
  <c r="D26" i="1"/>
  <c r="D28" i="1"/>
  <c r="D29" i="1"/>
  <c r="D4" i="1"/>
  <c r="C19" i="1" l="1"/>
</calcChain>
</file>

<file path=xl/sharedStrings.xml><?xml version="1.0" encoding="utf-8"?>
<sst xmlns="http://schemas.openxmlformats.org/spreadsheetml/2006/main" count="32" uniqueCount="32">
  <si>
    <t>Показатели</t>
  </si>
  <si>
    <t>Оборот организаций по всем видам экономической деятельности, млн. руб.</t>
  </si>
  <si>
    <t>Отгружено товаров собственного производства, выполнено работ и услуг собственными силами, млн. руб.</t>
  </si>
  <si>
    <t>Оборот розничной торговли, млн. руб.</t>
  </si>
  <si>
    <t>Численность населения, чел</t>
  </si>
  <si>
    <t>Миграция населения:</t>
  </si>
  <si>
    <t xml:space="preserve">миграционный прирост </t>
  </si>
  <si>
    <t>Ввод жилья, кв. м</t>
  </si>
  <si>
    <t>Введено квартир, ед.</t>
  </si>
  <si>
    <t>Производство молока, т</t>
  </si>
  <si>
    <t>Произведено (реализовано) скота и птицы, т</t>
  </si>
  <si>
    <t>Наличие скота, голов</t>
  </si>
  <si>
    <t>-КРС</t>
  </si>
  <si>
    <t>в т.ч. коров</t>
  </si>
  <si>
    <t>2022г</t>
  </si>
  <si>
    <t>2023г</t>
  </si>
  <si>
    <t xml:space="preserve">Уровень безработицы, % </t>
  </si>
  <si>
    <t xml:space="preserve">Число безработных, чел </t>
  </si>
  <si>
    <t>Инвестиции в основной капитал, млн. руб. (январь-сентябрь)</t>
  </si>
  <si>
    <t>Число родившихся, чел.</t>
  </si>
  <si>
    <t xml:space="preserve">Число умерших, чел. </t>
  </si>
  <si>
    <t xml:space="preserve">Число браков </t>
  </si>
  <si>
    <t>Число разводов</t>
  </si>
  <si>
    <t xml:space="preserve">Среднемесячная заработная плата, руб. </t>
  </si>
  <si>
    <t>Прибыло</t>
  </si>
  <si>
    <t>Выбыло</t>
  </si>
  <si>
    <t>Финансовый результат крупных и средних организаций, млн. руб. (январь-ноябрь)</t>
  </si>
  <si>
    <t>Доля убыточных организаций, % (январь-ноябрь)</t>
  </si>
  <si>
    <t>Темп роста, %</t>
  </si>
  <si>
    <t>Отклонение, +, -</t>
  </si>
  <si>
    <t>Оборот общественного питания, млн.руб.</t>
  </si>
  <si>
    <t>Финансово-экономические показатели МО "Цильнинский район"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</si>
</sst>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zoomScale="118" zoomScaleNormal="118" workbookViewId="0">
      <selection activeCell="I7" sqref="I7"/>
    </sheetView>
  </sheetViews>
  <sheetFormatPr defaultRowHeight="15.75" x14ac:dyDescent="0.25"/>
  <cols>
    <col min="1" max="1" width="37.7109375" style="3" customWidth="1"/>
    <col min="2" max="2" width="13" style="8" customWidth="1"/>
    <col min="3" max="3" width="12.85546875" style="3" customWidth="1"/>
    <col min="4" max="4" width="12" style="3" customWidth="1"/>
    <col min="5" max="5" width="11.42578125" style="3" customWidth="1"/>
    <col min="6" max="16384" width="9.140625" style="3"/>
  </cols>
  <sheetData>
    <row r="1" spans="1:5" ht="20.25" customHeight="1" x14ac:dyDescent="0.25">
      <c r="A1" s="12" t="s">
        <v>31</v>
      </c>
      <c r="B1" s="13"/>
      <c r="C1" s="13"/>
      <c r="D1" s="14"/>
      <c r="E1" s="14"/>
    </row>
    <row r="2" spans="1:5" x14ac:dyDescent="0.25">
      <c r="A2" s="1"/>
      <c r="B2" s="4"/>
      <c r="C2" s="2"/>
      <c r="D2" s="11"/>
      <c r="E2" s="11"/>
    </row>
    <row r="3" spans="1:5" ht="31.5" x14ac:dyDescent="0.25">
      <c r="A3" s="5" t="s">
        <v>0</v>
      </c>
      <c r="B3" s="5" t="s">
        <v>14</v>
      </c>
      <c r="C3" s="9" t="s">
        <v>15</v>
      </c>
      <c r="D3" s="5" t="s">
        <v>28</v>
      </c>
      <c r="E3" s="5" t="s">
        <v>29</v>
      </c>
    </row>
    <row r="4" spans="1:5" ht="47.25" x14ac:dyDescent="0.25">
      <c r="A4" s="6" t="s">
        <v>1</v>
      </c>
      <c r="B4" s="5">
        <v>5637.07</v>
      </c>
      <c r="C4" s="9">
        <v>11320.5</v>
      </c>
      <c r="D4" s="10">
        <f>C4/B4*100</f>
        <v>200.82241306210497</v>
      </c>
      <c r="E4" s="5">
        <f>C4-B4</f>
        <v>5683.43</v>
      </c>
    </row>
    <row r="5" spans="1:5" ht="63" x14ac:dyDescent="0.25">
      <c r="A5" s="6" t="s">
        <v>2</v>
      </c>
      <c r="B5" s="5">
        <v>3568.39</v>
      </c>
      <c r="C5" s="9">
        <v>8961.9</v>
      </c>
      <c r="D5" s="10">
        <f t="shared" ref="D5:D29" si="0">C5/B5*100</f>
        <v>251.1468757618982</v>
      </c>
      <c r="E5" s="5">
        <f t="shared" ref="E5:E29" si="1">C5-B5</f>
        <v>5393.51</v>
      </c>
    </row>
    <row r="6" spans="1:5" ht="31.5" x14ac:dyDescent="0.25">
      <c r="A6" s="6" t="s">
        <v>3</v>
      </c>
      <c r="B6" s="5">
        <v>1026.8</v>
      </c>
      <c r="C6" s="9">
        <v>1203.3</v>
      </c>
      <c r="D6" s="10">
        <f t="shared" si="0"/>
        <v>117.18932606155046</v>
      </c>
      <c r="E6" s="5">
        <f t="shared" si="1"/>
        <v>176.5</v>
      </c>
    </row>
    <row r="7" spans="1:5" ht="31.5" x14ac:dyDescent="0.25">
      <c r="A7" s="6" t="s">
        <v>30</v>
      </c>
      <c r="B7" s="5">
        <v>15.79</v>
      </c>
      <c r="C7" s="9">
        <v>20.100000000000001</v>
      </c>
      <c r="D7" s="10">
        <f t="shared" si="0"/>
        <v>127.2957568081064</v>
      </c>
      <c r="E7" s="5">
        <f t="shared" si="1"/>
        <v>4.3100000000000023</v>
      </c>
    </row>
    <row r="8" spans="1:5" x14ac:dyDescent="0.25">
      <c r="A8" s="6" t="s">
        <v>4</v>
      </c>
      <c r="B8" s="5">
        <v>23000</v>
      </c>
      <c r="C8" s="9">
        <v>23000</v>
      </c>
      <c r="D8" s="10">
        <f t="shared" si="0"/>
        <v>100</v>
      </c>
      <c r="E8" s="5">
        <f t="shared" si="1"/>
        <v>0</v>
      </c>
    </row>
    <row r="9" spans="1:5" x14ac:dyDescent="0.25">
      <c r="A9" s="6" t="s">
        <v>19</v>
      </c>
      <c r="B9" s="5">
        <v>132</v>
      </c>
      <c r="C9" s="9">
        <v>173</v>
      </c>
      <c r="D9" s="10">
        <f t="shared" si="0"/>
        <v>131.06060606060606</v>
      </c>
      <c r="E9" s="5">
        <f t="shared" si="1"/>
        <v>41</v>
      </c>
    </row>
    <row r="10" spans="1:5" ht="17.25" customHeight="1" x14ac:dyDescent="0.25">
      <c r="A10" s="6" t="s">
        <v>20</v>
      </c>
      <c r="B10" s="5">
        <v>384</v>
      </c>
      <c r="C10" s="9">
        <v>323</v>
      </c>
      <c r="D10" s="10">
        <f t="shared" si="0"/>
        <v>84.114583333333343</v>
      </c>
      <c r="E10" s="5">
        <f t="shared" si="1"/>
        <v>-61</v>
      </c>
    </row>
    <row r="11" spans="1:5" x14ac:dyDescent="0.25">
      <c r="A11" s="6" t="s">
        <v>21</v>
      </c>
      <c r="B11" s="5">
        <v>132</v>
      </c>
      <c r="C11" s="9">
        <v>128</v>
      </c>
      <c r="D11" s="10">
        <f t="shared" si="0"/>
        <v>96.969696969696969</v>
      </c>
      <c r="E11" s="5">
        <f t="shared" si="1"/>
        <v>-4</v>
      </c>
    </row>
    <row r="12" spans="1:5" x14ac:dyDescent="0.25">
      <c r="A12" s="6" t="s">
        <v>22</v>
      </c>
      <c r="B12" s="5">
        <v>52</v>
      </c>
      <c r="C12" s="9">
        <v>38</v>
      </c>
      <c r="D12" s="10">
        <f t="shared" si="0"/>
        <v>73.076923076923066</v>
      </c>
      <c r="E12" s="5">
        <f t="shared" si="1"/>
        <v>-14</v>
      </c>
    </row>
    <row r="13" spans="1:5" x14ac:dyDescent="0.25">
      <c r="A13" s="6" t="s">
        <v>16</v>
      </c>
      <c r="B13" s="5">
        <v>0.35</v>
      </c>
      <c r="C13" s="9">
        <v>0.31</v>
      </c>
      <c r="D13" s="10">
        <f t="shared" si="0"/>
        <v>88.571428571428584</v>
      </c>
      <c r="E13" s="5">
        <f t="shared" si="1"/>
        <v>-3.999999999999998E-2</v>
      </c>
    </row>
    <row r="14" spans="1:5" x14ac:dyDescent="0.25">
      <c r="A14" s="6" t="s">
        <v>17</v>
      </c>
      <c r="B14" s="5">
        <v>41</v>
      </c>
      <c r="C14" s="9">
        <v>36</v>
      </c>
      <c r="D14" s="10">
        <f t="shared" si="0"/>
        <v>87.804878048780495</v>
      </c>
      <c r="E14" s="5">
        <f t="shared" si="1"/>
        <v>-5</v>
      </c>
    </row>
    <row r="15" spans="1:5" ht="31.5" x14ac:dyDescent="0.25">
      <c r="A15" s="6" t="s">
        <v>23</v>
      </c>
      <c r="B15" s="5">
        <v>33990.699999999997</v>
      </c>
      <c r="C15" s="9">
        <v>38205.599999999999</v>
      </c>
      <c r="D15" s="10">
        <f t="shared" si="0"/>
        <v>112.40015651339925</v>
      </c>
      <c r="E15" s="5">
        <f t="shared" si="1"/>
        <v>4214.9000000000015</v>
      </c>
    </row>
    <row r="16" spans="1:5" x14ac:dyDescent="0.25">
      <c r="A16" s="6" t="s">
        <v>5</v>
      </c>
      <c r="B16" s="5"/>
      <c r="C16" s="9"/>
      <c r="D16" s="10"/>
      <c r="E16" s="5"/>
    </row>
    <row r="17" spans="1:5" x14ac:dyDescent="0.25">
      <c r="A17" s="6" t="s">
        <v>24</v>
      </c>
      <c r="B17" s="5">
        <v>602</v>
      </c>
      <c r="C17" s="9">
        <v>635</v>
      </c>
      <c r="D17" s="10">
        <f t="shared" si="0"/>
        <v>105.48172757475083</v>
      </c>
      <c r="E17" s="5">
        <f t="shared" si="1"/>
        <v>33</v>
      </c>
    </row>
    <row r="18" spans="1:5" x14ac:dyDescent="0.25">
      <c r="A18" s="6" t="s">
        <v>25</v>
      </c>
      <c r="B18" s="5">
        <v>487</v>
      </c>
      <c r="C18" s="9">
        <v>479</v>
      </c>
      <c r="D18" s="10">
        <f t="shared" si="0"/>
        <v>98.357289527720738</v>
      </c>
      <c r="E18" s="5">
        <f t="shared" si="1"/>
        <v>-8</v>
      </c>
    </row>
    <row r="19" spans="1:5" x14ac:dyDescent="0.25">
      <c r="A19" s="6" t="s">
        <v>6</v>
      </c>
      <c r="B19" s="5">
        <v>115</v>
      </c>
      <c r="C19" s="9">
        <f>C17-C18</f>
        <v>156</v>
      </c>
      <c r="D19" s="10">
        <f t="shared" si="0"/>
        <v>135.65217391304347</v>
      </c>
      <c r="E19" s="5">
        <f t="shared" si="1"/>
        <v>41</v>
      </c>
    </row>
    <row r="20" spans="1:5" ht="50.25" customHeight="1" x14ac:dyDescent="0.25">
      <c r="A20" s="6" t="s">
        <v>26</v>
      </c>
      <c r="B20" s="5">
        <v>794.2</v>
      </c>
      <c r="C20" s="9">
        <v>812.6</v>
      </c>
      <c r="D20" s="10">
        <f t="shared" si="0"/>
        <v>102.31679677663057</v>
      </c>
      <c r="E20" s="5">
        <f t="shared" si="1"/>
        <v>18.399999999999977</v>
      </c>
    </row>
    <row r="21" spans="1:5" ht="31.5" x14ac:dyDescent="0.25">
      <c r="A21" s="6" t="s">
        <v>27</v>
      </c>
      <c r="B21" s="5">
        <v>66.7</v>
      </c>
      <c r="C21" s="9">
        <v>50</v>
      </c>
      <c r="D21" s="10">
        <f t="shared" si="0"/>
        <v>74.962518740629676</v>
      </c>
      <c r="E21" s="5">
        <f t="shared" si="1"/>
        <v>-16.700000000000003</v>
      </c>
    </row>
    <row r="22" spans="1:5" ht="31.5" x14ac:dyDescent="0.25">
      <c r="A22" s="6" t="s">
        <v>18</v>
      </c>
      <c r="B22" s="5">
        <v>241</v>
      </c>
      <c r="C22" s="9">
        <v>443.2</v>
      </c>
      <c r="D22" s="10">
        <f t="shared" si="0"/>
        <v>183.90041493775934</v>
      </c>
      <c r="E22" s="5">
        <f t="shared" si="1"/>
        <v>202.2</v>
      </c>
    </row>
    <row r="23" spans="1:5" x14ac:dyDescent="0.25">
      <c r="A23" s="6" t="s">
        <v>7</v>
      </c>
      <c r="B23" s="5">
        <v>8379</v>
      </c>
      <c r="C23" s="9">
        <v>4810</v>
      </c>
      <c r="D23" s="10">
        <f t="shared" si="0"/>
        <v>57.405418307673948</v>
      </c>
      <c r="E23" s="5">
        <f t="shared" si="1"/>
        <v>-3569</v>
      </c>
    </row>
    <row r="24" spans="1:5" x14ac:dyDescent="0.25">
      <c r="A24" s="6" t="s">
        <v>8</v>
      </c>
      <c r="B24" s="5">
        <v>51</v>
      </c>
      <c r="C24" s="9">
        <v>35</v>
      </c>
      <c r="D24" s="10">
        <f t="shared" si="0"/>
        <v>68.627450980392155</v>
      </c>
      <c r="E24" s="5">
        <f t="shared" si="1"/>
        <v>-16</v>
      </c>
    </row>
    <row r="25" spans="1:5" x14ac:dyDescent="0.25">
      <c r="A25" s="6" t="s">
        <v>9</v>
      </c>
      <c r="B25" s="5">
        <v>1529.9</v>
      </c>
      <c r="C25" s="9">
        <v>1368.3</v>
      </c>
      <c r="D25" s="10">
        <f t="shared" si="0"/>
        <v>89.437218118831282</v>
      </c>
      <c r="E25" s="5">
        <f t="shared" si="1"/>
        <v>-161.60000000000014</v>
      </c>
    </row>
    <row r="26" spans="1:5" ht="31.5" x14ac:dyDescent="0.25">
      <c r="A26" s="6" t="s">
        <v>10</v>
      </c>
      <c r="B26" s="5">
        <v>57.2</v>
      </c>
      <c r="C26" s="9">
        <v>181.2</v>
      </c>
      <c r="D26" s="10">
        <f t="shared" si="0"/>
        <v>316.78321678321674</v>
      </c>
      <c r="E26" s="5">
        <f t="shared" si="1"/>
        <v>123.99999999999999</v>
      </c>
    </row>
    <row r="27" spans="1:5" x14ac:dyDescent="0.25">
      <c r="A27" s="6" t="s">
        <v>11</v>
      </c>
      <c r="B27" s="5"/>
      <c r="C27" s="9"/>
      <c r="D27" s="10"/>
      <c r="E27" s="5"/>
    </row>
    <row r="28" spans="1:5" x14ac:dyDescent="0.25">
      <c r="A28" s="6" t="s">
        <v>12</v>
      </c>
      <c r="B28" s="5">
        <v>1178</v>
      </c>
      <c r="C28" s="9">
        <v>989</v>
      </c>
      <c r="D28" s="10">
        <f t="shared" si="0"/>
        <v>83.955857385398986</v>
      </c>
      <c r="E28" s="5">
        <f t="shared" si="1"/>
        <v>-189</v>
      </c>
    </row>
    <row r="29" spans="1:5" x14ac:dyDescent="0.25">
      <c r="A29" s="6" t="s">
        <v>13</v>
      </c>
      <c r="B29" s="5">
        <v>405</v>
      </c>
      <c r="C29" s="9">
        <v>207</v>
      </c>
      <c r="D29" s="10">
        <f t="shared" si="0"/>
        <v>51.111111111111107</v>
      </c>
      <c r="E29" s="5">
        <f t="shared" si="1"/>
        <v>-198</v>
      </c>
    </row>
    <row r="30" spans="1:5" x14ac:dyDescent="0.25">
      <c r="A30" s="2"/>
      <c r="B30" s="7"/>
      <c r="C30" s="2"/>
      <c r="D30" s="11"/>
      <c r="E30" s="11"/>
    </row>
    <row r="31" spans="1:5" x14ac:dyDescent="0.25">
      <c r="A31" s="7"/>
      <c r="B31" s="7"/>
      <c r="C31" s="2"/>
      <c r="D31" s="2"/>
      <c r="E31" s="2"/>
    </row>
  </sheetData>
  <mergeCells count="1">
    <mergeCell ref="A1:E1"/>
  </mergeCells>
  <pageMargins left="0.9055118110236221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Лист1!_Hlk111013307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2024-03-26T07:16:06Z</cp:lastPrinted>
  <dcterms:created xsi:type="dcterms:W3CDTF">2015-06-05T18:19:34Z</dcterms:created>
  <dcterms:modified xsi:type="dcterms:W3CDTF">2024-03-29T05:05:48Z</dcterms:modified>
</cp:coreProperties>
</file>